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F06A12E6-BFD2-674E-87A2-E4904F4465E3}" xr6:coauthVersionLast="47" xr6:coauthVersionMax="47" xr10:uidLastSave="{00000000-0000-0000-0000-000000000000}"/>
  <bookViews>
    <workbookView xWindow="1920" yWindow="500" windowWidth="29040" windowHeight="15720" tabRatio="805" xr2:uid="{00000000-000D-0000-FFFF-FFFF00000000}"/>
  </bookViews>
  <sheets>
    <sheet name="Arbeitszeit_f" sheetId="20" r:id="rId1"/>
    <sheet name="Arbeitszeit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9" l="1"/>
  <c r="P12" i="19"/>
  <c r="C8" i="19"/>
  <c r="E8" i="19"/>
  <c r="F8" i="19"/>
  <c r="H8" i="19"/>
  <c r="I8" i="19"/>
  <c r="J8" i="19"/>
  <c r="K8" i="19"/>
  <c r="L8" i="19"/>
  <c r="N8" i="19"/>
  <c r="O8" i="19"/>
  <c r="B8" i="19"/>
  <c r="P5" i="19"/>
  <c r="P6" i="19"/>
  <c r="P7" i="19"/>
  <c r="P4" i="19"/>
</calcChain>
</file>

<file path=xl/sharedStrings.xml><?xml version="1.0" encoding="utf-8"?>
<sst xmlns="http://schemas.openxmlformats.org/spreadsheetml/2006/main" count="62" uniqueCount="33">
  <si>
    <t xml:space="preserve">Männer </t>
  </si>
  <si>
    <t>Frauen</t>
  </si>
  <si>
    <t>Männer</t>
  </si>
  <si>
    <t>40-49</t>
  </si>
  <si>
    <t>1-19</t>
  </si>
  <si>
    <t>20-39</t>
  </si>
  <si>
    <t>.</t>
  </si>
  <si>
    <t>x</t>
  </si>
  <si>
    <t>0</t>
  </si>
  <si>
    <t>(2338)</t>
  </si>
  <si>
    <t>(674)</t>
  </si>
  <si>
    <t>(689)</t>
  </si>
  <si>
    <t>(1089)</t>
  </si>
  <si>
    <t>(890)</t>
  </si>
  <si>
    <t>(1024)</t>
  </si>
  <si>
    <t>(1126)</t>
  </si>
  <si>
    <t>(1928)</t>
  </si>
  <si>
    <t>(2378)</t>
  </si>
  <si>
    <t>(3026)</t>
  </si>
  <si>
    <t>Mehr als 50 Std</t>
  </si>
  <si>
    <t>Durée du travail hebdomadaire*</t>
  </si>
  <si>
    <t>Autres employés</t>
  </si>
  <si>
    <t>Employés agricoles</t>
  </si>
  <si>
    <t>Autres indépendants</t>
  </si>
  <si>
    <t>Artisans</t>
  </si>
  <si>
    <t>Femmes</t>
  </si>
  <si>
    <t>Hommes</t>
  </si>
  <si>
    <t>Agriculteurs/paysannes</t>
  </si>
  <si>
    <t>Agriculture</t>
  </si>
  <si>
    <t>(chiffres entre parenthèses) : résultats pondérés basés sur moins de 75 observations</t>
  </si>
  <si>
    <t>* durée du travail habituellle en heures par semaine</t>
  </si>
  <si>
    <t>Source : OFS, Enquête suisse sur la population active (ESPA), données annuelles cumulées 2022-2024</t>
  </si>
  <si>
    <t>50+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</si>
</sst>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name val="Arial"/>
      <family val="2"/>
    </font>
    <font>
      <sz val="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17">
    <xf numFmtId="0" fontId="0" fillId="0" borderId="0"/>
    <xf numFmtId="0" fontId="5" fillId="0" borderId="0"/>
    <xf numFmtId="0" fontId="4" fillId="0" borderId="0"/>
    <xf numFmtId="0" fontId="3" fillId="0" borderId="0"/>
    <xf numFmtId="0" fontId="13" fillId="0" borderId="0"/>
    <xf numFmtId="0" fontId="15" fillId="0" borderId="0"/>
    <xf numFmtId="0" fontId="14" fillId="0" borderId="0"/>
    <xf numFmtId="4" fontId="16" fillId="4" borderId="0" applyNumberFormat="0" applyProtection="0">
      <alignment horizontal="left" vertical="center" indent="1"/>
    </xf>
    <xf numFmtId="4" fontId="17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7" fillId="7" borderId="5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8" fillId="5" borderId="6" applyNumberFormat="0" applyProtection="0">
      <alignment horizontal="left" vertical="top" indent="1"/>
    </xf>
    <xf numFmtId="4" fontId="18" fillId="8" borderId="6" applyNumberFormat="0" applyProtection="0">
      <alignment horizontal="right" vertical="center"/>
    </xf>
    <xf numFmtId="0" fontId="14" fillId="9" borderId="6" applyNumberFormat="0" applyProtection="0">
      <alignment horizontal="left" vertical="center" indent="1"/>
    </xf>
    <xf numFmtId="4" fontId="18" fillId="8" borderId="6" applyNumberFormat="0" applyProtection="0">
      <alignment horizontal="left" vertical="center" indent="1"/>
    </xf>
    <xf numFmtId="4" fontId="17" fillId="10" borderId="6" applyNumberFormat="0" applyProtection="0">
      <alignment vertical="center"/>
    </xf>
    <xf numFmtId="0" fontId="14" fillId="5" borderId="6" applyNumberFormat="0" applyProtection="0">
      <alignment horizontal="left" vertical="center" indent="1"/>
    </xf>
    <xf numFmtId="0" fontId="14" fillId="11" borderId="6" applyNumberFormat="0" applyProtection="0">
      <alignment horizontal="left" vertical="center" indent="1"/>
    </xf>
    <xf numFmtId="0" fontId="14" fillId="12" borderId="6" applyNumberFormat="0" applyProtection="0">
      <alignment horizontal="left" vertical="center" indent="1"/>
    </xf>
    <xf numFmtId="4" fontId="18" fillId="6" borderId="6" applyNumberFormat="0" applyProtection="0">
      <alignment horizontal="right" vertical="center"/>
    </xf>
    <xf numFmtId="4" fontId="19" fillId="13" borderId="6" applyNumberFormat="0" applyProtection="0">
      <alignment vertical="center"/>
    </xf>
    <xf numFmtId="4" fontId="17" fillId="13" borderId="6" applyNumberFormat="0" applyProtection="0">
      <alignment horizontal="left" vertical="center" indent="1"/>
    </xf>
    <xf numFmtId="0" fontId="17" fillId="13" borderId="6" applyNumberFormat="0" applyProtection="0">
      <alignment horizontal="left" vertical="top" indent="1"/>
    </xf>
    <xf numFmtId="4" fontId="18" fillId="14" borderId="6" applyNumberFormat="0" applyProtection="0">
      <alignment horizontal="right" vertical="center"/>
    </xf>
    <xf numFmtId="4" fontId="18" fillId="15" borderId="6" applyNumberFormat="0" applyProtection="0">
      <alignment horizontal="right" vertical="center"/>
    </xf>
    <xf numFmtId="4" fontId="18" fillId="16" borderId="6" applyNumberFormat="0" applyProtection="0">
      <alignment horizontal="right" vertical="center"/>
    </xf>
    <xf numFmtId="4" fontId="18" fillId="17" borderId="6" applyNumberFormat="0" applyProtection="0">
      <alignment horizontal="right" vertical="center"/>
    </xf>
    <xf numFmtId="4" fontId="18" fillId="18" borderId="6" applyNumberFormat="0" applyProtection="0">
      <alignment horizontal="right" vertical="center"/>
    </xf>
    <xf numFmtId="4" fontId="18" fillId="19" borderId="6" applyNumberFormat="0" applyProtection="0">
      <alignment horizontal="right" vertical="center"/>
    </xf>
    <xf numFmtId="4" fontId="18" fillId="20" borderId="6" applyNumberFormat="0" applyProtection="0">
      <alignment horizontal="right" vertical="center"/>
    </xf>
    <xf numFmtId="4" fontId="18" fillId="21" borderId="6" applyNumberFormat="0" applyProtection="0">
      <alignment horizontal="right" vertical="center"/>
    </xf>
    <xf numFmtId="4" fontId="18" fillId="22" borderId="6" applyNumberFormat="0" applyProtection="0">
      <alignment horizontal="right" vertical="center"/>
    </xf>
    <xf numFmtId="4" fontId="20" fillId="9" borderId="0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0" fontId="14" fillId="5" borderId="6" applyNumberFormat="0" applyProtection="0">
      <alignment horizontal="left" vertical="top" indent="1"/>
    </xf>
    <xf numFmtId="0" fontId="14" fillId="11" borderId="6" applyNumberFormat="0" applyProtection="0">
      <alignment horizontal="left" vertical="top" indent="1"/>
    </xf>
    <xf numFmtId="0" fontId="14" fillId="12" borderId="6" applyNumberFormat="0" applyProtection="0">
      <alignment horizontal="left" vertical="top" indent="1"/>
    </xf>
    <xf numFmtId="4" fontId="18" fillId="23" borderId="6" applyNumberFormat="0" applyProtection="0">
      <alignment vertical="center"/>
    </xf>
    <xf numFmtId="4" fontId="21" fillId="23" borderId="6" applyNumberFormat="0" applyProtection="0">
      <alignment vertical="center"/>
    </xf>
    <xf numFmtId="4" fontId="18" fillId="23" borderId="6" applyNumberFormat="0" applyProtection="0">
      <alignment horizontal="left" vertical="center" indent="1"/>
    </xf>
    <xf numFmtId="0" fontId="18" fillId="23" borderId="6" applyNumberFormat="0" applyProtection="0">
      <alignment horizontal="left" vertical="top" indent="1"/>
    </xf>
    <xf numFmtId="4" fontId="21" fillId="6" borderId="6" applyNumberFormat="0" applyProtection="0">
      <alignment horizontal="right" vertical="center"/>
    </xf>
    <xf numFmtId="4" fontId="22" fillId="6" borderId="6" applyNumberFormat="0" applyProtection="0">
      <alignment horizontal="right" vertical="center"/>
    </xf>
    <xf numFmtId="4" fontId="16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4" fillId="9" borderId="6" applyNumberFormat="0" applyProtection="0">
      <alignment horizontal="left" vertical="center" indent="1"/>
    </xf>
    <xf numFmtId="0" fontId="14" fillId="5" borderId="6" applyNumberFormat="0" applyProtection="0">
      <alignment horizontal="left" vertical="center" indent="1"/>
    </xf>
    <xf numFmtId="0" fontId="14" fillId="11" borderId="6" applyNumberFormat="0" applyProtection="0">
      <alignment horizontal="left" vertical="center" indent="1"/>
    </xf>
    <xf numFmtId="0" fontId="14" fillId="12" borderId="6" applyNumberFormat="0" applyProtection="0">
      <alignment horizontal="left" vertical="center" indent="1"/>
    </xf>
    <xf numFmtId="0" fontId="14" fillId="12" borderId="6" applyNumberFormat="0" applyProtection="0">
      <alignment horizontal="left" vertical="center" indent="1"/>
    </xf>
    <xf numFmtId="0" fontId="14" fillId="11" borderId="6" applyNumberFormat="0" applyProtection="0">
      <alignment horizontal="left" vertical="center" indent="1"/>
    </xf>
    <xf numFmtId="0" fontId="14" fillId="5" borderId="6" applyNumberFormat="0" applyProtection="0">
      <alignment horizontal="left" vertical="center" indent="1"/>
    </xf>
    <xf numFmtId="0" fontId="14" fillId="9" borderId="6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0" fontId="14" fillId="5" borderId="6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9" borderId="6" applyNumberFormat="0" applyProtection="0">
      <alignment horizontal="left" vertical="center" indent="1"/>
    </xf>
    <xf numFmtId="0" fontId="13" fillId="5" borderId="6" applyNumberFormat="0" applyProtection="0">
      <alignment horizontal="left" vertical="center" indent="1"/>
    </xf>
    <xf numFmtId="0" fontId="13" fillId="11" borderId="6" applyNumberFormat="0" applyProtection="0">
      <alignment horizontal="left" vertical="center" indent="1"/>
    </xf>
    <xf numFmtId="0" fontId="13" fillId="12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5" borderId="6" applyNumberFormat="0" applyProtection="0">
      <alignment horizontal="left" vertical="top" indent="1"/>
    </xf>
    <xf numFmtId="0" fontId="13" fillId="11" borderId="6" applyNumberFormat="0" applyProtection="0">
      <alignment horizontal="left" vertical="top" indent="1"/>
    </xf>
    <xf numFmtId="0" fontId="13" fillId="12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5" borderId="6" applyNumberFormat="0" applyProtection="0">
      <alignment horizontal="left" vertical="center" indent="1"/>
    </xf>
    <xf numFmtId="0" fontId="13" fillId="11" borderId="6" applyNumberFormat="0" applyProtection="0">
      <alignment horizontal="left" vertical="center" indent="1"/>
    </xf>
    <xf numFmtId="0" fontId="13" fillId="12" borderId="6" applyNumberFormat="0" applyProtection="0">
      <alignment horizontal="left" vertical="center" indent="1"/>
    </xf>
    <xf numFmtId="0" fontId="13" fillId="12" borderId="6" applyNumberFormat="0" applyProtection="0">
      <alignment horizontal="left" vertical="center" indent="1"/>
    </xf>
    <xf numFmtId="0" fontId="13" fillId="11" borderId="6" applyNumberFormat="0" applyProtection="0">
      <alignment horizontal="left" vertical="center" indent="1"/>
    </xf>
    <xf numFmtId="0" fontId="13" fillId="5" borderId="6" applyNumberFormat="0" applyProtection="0">
      <alignment horizontal="left" vertical="center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5" borderId="6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8" fillId="2" borderId="2" xfId="0" applyFont="1" applyFill="1" applyBorder="1"/>
    <xf numFmtId="0" fontId="8" fillId="2" borderId="3" xfId="0" applyFont="1" applyFill="1" applyBorder="1"/>
    <xf numFmtId="49" fontId="8" fillId="3" borderId="0" xfId="0" applyNumberFormat="1" applyFont="1" applyFill="1" applyAlignment="1">
      <alignment horizontal="left"/>
    </xf>
    <xf numFmtId="0" fontId="11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2" fillId="0" borderId="0" xfId="0" applyFont="1"/>
    <xf numFmtId="1" fontId="6" fillId="0" borderId="0" xfId="0" applyNumberFormat="1" applyFont="1"/>
    <xf numFmtId="3" fontId="23" fillId="0" borderId="0" xfId="0" applyNumberFormat="1" applyFont="1" applyAlignment="1">
      <alignment horizontal="right"/>
    </xf>
    <xf numFmtId="49" fontId="8" fillId="3" borderId="0" xfId="0" applyNumberFormat="1" applyFont="1" applyFill="1" applyAlignment="1">
      <alignment horizontal="right"/>
    </xf>
    <xf numFmtId="0" fontId="25" fillId="0" borderId="0" xfId="0" applyFont="1"/>
    <xf numFmtId="0" fontId="2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right"/>
    </xf>
    <xf numFmtId="49" fontId="27" fillId="0" borderId="0" xfId="0" applyNumberFormat="1" applyFont="1"/>
    <xf numFmtId="0" fontId="8" fillId="2" borderId="0" xfId="0" applyFont="1" applyFill="1"/>
    <xf numFmtId="0" fontId="1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2" borderId="4" xfId="100" applyFont="1" applyFill="1" applyBorder="1"/>
    <xf numFmtId="0" fontId="11" fillId="2" borderId="4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center"/>
    </xf>
  </cellXfs>
  <cellStyles count="117">
    <cellStyle name="Komma 10 2 2 3" xfId="63" xr:uid="{00000000-0005-0000-0000-000000000000}"/>
    <cellStyle name="Komma 10 2 2 3 2" xfId="102" xr:uid="{00000000-0005-0000-0000-000001000000}"/>
    <cellStyle name="Komma 10 2 5 2 2" xfId="62" xr:uid="{00000000-0005-0000-0000-000002000000}"/>
    <cellStyle name="Komma 10 2 5 2 2 2" xfId="101" xr:uid="{00000000-0005-0000-0000-000003000000}"/>
    <cellStyle name="Normal_Bz2002t33_haupt" xfId="5" xr:uid="{00000000-0005-0000-0000-000004000000}"/>
    <cellStyle name="SAPBEXaggData" xfId="17" xr:uid="{00000000-0005-0000-0000-000005000000}"/>
    <cellStyle name="SAPBEXaggDataEmph" xfId="22" xr:uid="{00000000-0005-0000-0000-000006000000}"/>
    <cellStyle name="SAPBEXaggItem" xfId="23" xr:uid="{00000000-0005-0000-0000-000007000000}"/>
    <cellStyle name="SAPBEXaggItemX" xfId="24" xr:uid="{00000000-0005-0000-0000-000008000000}"/>
    <cellStyle name="SAPBEXchaText" xfId="8" xr:uid="{00000000-0005-0000-0000-000009000000}"/>
    <cellStyle name="SAPBEXexcBad7" xfId="25" xr:uid="{00000000-0005-0000-0000-00000A000000}"/>
    <cellStyle name="SAPBEXexcBad8" xfId="26" xr:uid="{00000000-0005-0000-0000-00000B000000}"/>
    <cellStyle name="SAPBEXexcBad9" xfId="27" xr:uid="{00000000-0005-0000-0000-00000C000000}"/>
    <cellStyle name="SAPBEXexcCritical4" xfId="28" xr:uid="{00000000-0005-0000-0000-00000D000000}"/>
    <cellStyle name="SAPBEXexcCritical5" xfId="29" xr:uid="{00000000-0005-0000-0000-00000E000000}"/>
    <cellStyle name="SAPBEXexcCritical6" xfId="30" xr:uid="{00000000-0005-0000-0000-00000F000000}"/>
    <cellStyle name="SAPBEXexcGood1" xfId="31" xr:uid="{00000000-0005-0000-0000-000010000000}"/>
    <cellStyle name="SAPBEXexcGood2" xfId="32" xr:uid="{00000000-0005-0000-0000-000011000000}"/>
    <cellStyle name="SAPBEXexcGood3" xfId="33" xr:uid="{00000000-0005-0000-0000-000012000000}"/>
    <cellStyle name="SAPBEXfilterDrill" xfId="10" xr:uid="{00000000-0005-0000-0000-000013000000}"/>
    <cellStyle name="SAPBEXfilterItem" xfId="9" xr:uid="{00000000-0005-0000-0000-000014000000}"/>
    <cellStyle name="SAPBEXfilterText" xfId="34" xr:uid="{00000000-0005-0000-0000-000015000000}"/>
    <cellStyle name="SAPBEXformats" xfId="14" xr:uid="{00000000-0005-0000-0000-000016000000}"/>
    <cellStyle name="SAPBEXheaderItem" xfId="12" xr:uid="{00000000-0005-0000-0000-000017000000}"/>
    <cellStyle name="SAPBEXheaderItem 2" xfId="47" xr:uid="{00000000-0005-0000-0000-000018000000}"/>
    <cellStyle name="SAPBEXheaderItem 3" xfId="56" xr:uid="{00000000-0005-0000-0000-000019000000}"/>
    <cellStyle name="SAPBEXheaderText" xfId="11" xr:uid="{00000000-0005-0000-0000-00001A000000}"/>
    <cellStyle name="SAPBEXheaderText 2" xfId="46" xr:uid="{00000000-0005-0000-0000-00001B000000}"/>
    <cellStyle name="SAPBEXheaderText 3" xfId="57" xr:uid="{00000000-0005-0000-0000-00001C000000}"/>
    <cellStyle name="SAPBEXHLevel0" xfId="15" xr:uid="{00000000-0005-0000-0000-00001D000000}"/>
    <cellStyle name="SAPBEXHLevel0 2" xfId="48" xr:uid="{00000000-0005-0000-0000-00001E000000}"/>
    <cellStyle name="SAPBEXHLevel0 2 2" xfId="90" xr:uid="{00000000-0005-0000-0000-00001F000000}"/>
    <cellStyle name="SAPBEXHLevel0 3" xfId="55" xr:uid="{00000000-0005-0000-0000-000020000000}"/>
    <cellStyle name="SAPBEXHLevel0 3 2" xfId="97" xr:uid="{00000000-0005-0000-0000-000021000000}"/>
    <cellStyle name="SAPBEXHLevel0 4" xfId="82" xr:uid="{00000000-0005-0000-0000-000022000000}"/>
    <cellStyle name="SAPBEXHLevel0X" xfId="35" xr:uid="{00000000-0005-0000-0000-000023000000}"/>
    <cellStyle name="SAPBEXHLevel0X 2" xfId="59" xr:uid="{00000000-0005-0000-0000-000024000000}"/>
    <cellStyle name="SAPBEXHLevel0X 2 2" xfId="98" xr:uid="{00000000-0005-0000-0000-000025000000}"/>
    <cellStyle name="SAPBEXHLevel0X 3" xfId="86" xr:uid="{00000000-0005-0000-0000-000026000000}"/>
    <cellStyle name="SAPBEXHLevel1" xfId="18" xr:uid="{00000000-0005-0000-0000-000027000000}"/>
    <cellStyle name="SAPBEXHLevel1 2" xfId="49" xr:uid="{00000000-0005-0000-0000-000028000000}"/>
    <cellStyle name="SAPBEXHLevel1 2 2" xfId="91" xr:uid="{00000000-0005-0000-0000-000029000000}"/>
    <cellStyle name="SAPBEXHLevel1 3" xfId="54" xr:uid="{00000000-0005-0000-0000-00002A000000}"/>
    <cellStyle name="SAPBEXHLevel1 3 2" xfId="96" xr:uid="{00000000-0005-0000-0000-00002B000000}"/>
    <cellStyle name="SAPBEXHLevel1 4" xfId="83" xr:uid="{00000000-0005-0000-0000-00002C000000}"/>
    <cellStyle name="SAPBEXHLevel1X" xfId="36" xr:uid="{00000000-0005-0000-0000-00002D000000}"/>
    <cellStyle name="SAPBEXHLevel1X 2" xfId="60" xr:uid="{00000000-0005-0000-0000-00002E000000}"/>
    <cellStyle name="SAPBEXHLevel1X 2 2" xfId="99" xr:uid="{00000000-0005-0000-0000-00002F000000}"/>
    <cellStyle name="SAPBEXHLevel1X 3" xfId="87" xr:uid="{00000000-0005-0000-0000-000030000000}"/>
    <cellStyle name="SAPBEXHLevel2" xfId="19" xr:uid="{00000000-0005-0000-0000-000031000000}"/>
    <cellStyle name="SAPBEXHLevel2 2" xfId="50" xr:uid="{00000000-0005-0000-0000-000032000000}"/>
    <cellStyle name="SAPBEXHLevel2 2 2" xfId="92" xr:uid="{00000000-0005-0000-0000-000033000000}"/>
    <cellStyle name="SAPBEXHLevel2 3" xfId="53" xr:uid="{00000000-0005-0000-0000-000034000000}"/>
    <cellStyle name="SAPBEXHLevel2 3 2" xfId="95" xr:uid="{00000000-0005-0000-0000-000035000000}"/>
    <cellStyle name="SAPBEXHLevel2 4" xfId="84" xr:uid="{00000000-0005-0000-0000-000036000000}"/>
    <cellStyle name="SAPBEXHLevel2X" xfId="37" xr:uid="{00000000-0005-0000-0000-000037000000}"/>
    <cellStyle name="SAPBEXHLevel2X 2" xfId="88" xr:uid="{00000000-0005-0000-0000-000038000000}"/>
    <cellStyle name="SAPBEXHLevel3" xfId="20" xr:uid="{00000000-0005-0000-0000-000039000000}"/>
    <cellStyle name="SAPBEXHLevel3 2" xfId="51" xr:uid="{00000000-0005-0000-0000-00003A000000}"/>
    <cellStyle name="SAPBEXHLevel3 2 2" xfId="93" xr:uid="{00000000-0005-0000-0000-00003B000000}"/>
    <cellStyle name="SAPBEXHLevel3 3" xfId="52" xr:uid="{00000000-0005-0000-0000-00003C000000}"/>
    <cellStyle name="SAPBEXHLevel3 3 2" xfId="94" xr:uid="{00000000-0005-0000-0000-00003D000000}"/>
    <cellStyle name="SAPBEXHLevel3 4" xfId="85" xr:uid="{00000000-0005-0000-0000-00003E000000}"/>
    <cellStyle name="SAPBEXHLevel3X" xfId="38" xr:uid="{00000000-0005-0000-0000-00003F000000}"/>
    <cellStyle name="SAPBEXHLevel3X 2" xfId="89" xr:uid="{00000000-0005-0000-0000-000040000000}"/>
    <cellStyle name="SAPBEXresData" xfId="39" xr:uid="{00000000-0005-0000-0000-000041000000}"/>
    <cellStyle name="SAPBEXresDataEmph" xfId="40" xr:uid="{00000000-0005-0000-0000-000042000000}"/>
    <cellStyle name="SAPBEXresItem" xfId="41" xr:uid="{00000000-0005-0000-0000-000043000000}"/>
    <cellStyle name="SAPBEXresItemX" xfId="42" xr:uid="{00000000-0005-0000-0000-000044000000}"/>
    <cellStyle name="SAPBEXstdData" xfId="21" xr:uid="{00000000-0005-0000-0000-000045000000}"/>
    <cellStyle name="SAPBEXstdDataEmph" xfId="43" xr:uid="{00000000-0005-0000-0000-000046000000}"/>
    <cellStyle name="SAPBEXstdItem" xfId="16" xr:uid="{00000000-0005-0000-0000-000047000000}"/>
    <cellStyle name="SAPBEXstdItemX" xfId="13" xr:uid="{00000000-0005-0000-0000-000048000000}"/>
    <cellStyle name="SAPBEXtitle" xfId="7" xr:uid="{00000000-0005-0000-0000-000049000000}"/>
    <cellStyle name="SAPBEXtitle 2" xfId="45" xr:uid="{00000000-0005-0000-0000-00004A000000}"/>
    <cellStyle name="SAPBEXtitle 3" xfId="58" xr:uid="{00000000-0005-0000-0000-00004B000000}"/>
    <cellStyle name="SAPBEXundefined" xfId="44" xr:uid="{00000000-0005-0000-0000-00004C000000}"/>
    <cellStyle name="Standard" xfId="0" builtinId="0"/>
    <cellStyle name="Standard 2" xfId="1" xr:uid="{00000000-0005-0000-0000-00004E000000}"/>
    <cellStyle name="Standard 2 2" xfId="61" xr:uid="{00000000-0005-0000-0000-00004F000000}"/>
    <cellStyle name="Standard 2 2 2" xfId="100" xr:uid="{00000000-0005-0000-0000-000050000000}"/>
    <cellStyle name="Standard 2 3" xfId="71" xr:uid="{00000000-0005-0000-0000-000051000000}"/>
    <cellStyle name="Standard 2 3 2" xfId="110" xr:uid="{00000000-0005-0000-0000-000052000000}"/>
    <cellStyle name="Standard 2 4" xfId="69" xr:uid="{00000000-0005-0000-0000-000053000000}"/>
    <cellStyle name="Standard 2 4 2" xfId="108" xr:uid="{00000000-0005-0000-0000-000054000000}"/>
    <cellStyle name="Standard 2 5" xfId="6" xr:uid="{00000000-0005-0000-0000-000055000000}"/>
    <cellStyle name="Standard 2 5 2" xfId="81" xr:uid="{00000000-0005-0000-0000-000056000000}"/>
    <cellStyle name="Standard 2 6" xfId="78" xr:uid="{00000000-0005-0000-0000-000057000000}"/>
    <cellStyle name="Standard 3" xfId="2" xr:uid="{00000000-0005-0000-0000-000058000000}"/>
    <cellStyle name="Standard 3 2" xfId="65" xr:uid="{00000000-0005-0000-0000-000059000000}"/>
    <cellStyle name="Standard 3 2 2" xfId="68" xr:uid="{00000000-0005-0000-0000-00005A000000}"/>
    <cellStyle name="Standard 3 2 2 2" xfId="77" xr:uid="{00000000-0005-0000-0000-00005B000000}"/>
    <cellStyle name="Standard 3 2 2 2 2" xfId="116" xr:uid="{00000000-0005-0000-0000-00005C000000}"/>
    <cellStyle name="Standard 3 2 2 3" xfId="107" xr:uid="{00000000-0005-0000-0000-00005D000000}"/>
    <cellStyle name="Standard 3 2 3" xfId="74" xr:uid="{00000000-0005-0000-0000-00005E000000}"/>
    <cellStyle name="Standard 3 2 3 2" xfId="113" xr:uid="{00000000-0005-0000-0000-00005F000000}"/>
    <cellStyle name="Standard 3 2 4" xfId="104" xr:uid="{00000000-0005-0000-0000-000060000000}"/>
    <cellStyle name="Standard 3 3" xfId="67" xr:uid="{00000000-0005-0000-0000-000061000000}"/>
    <cellStyle name="Standard 3 3 2" xfId="76" xr:uid="{00000000-0005-0000-0000-000062000000}"/>
    <cellStyle name="Standard 3 3 2 2" xfId="115" xr:uid="{00000000-0005-0000-0000-000063000000}"/>
    <cellStyle name="Standard 3 3 3" xfId="106" xr:uid="{00000000-0005-0000-0000-000064000000}"/>
    <cellStyle name="Standard 3 4" xfId="72" xr:uid="{00000000-0005-0000-0000-000065000000}"/>
    <cellStyle name="Standard 3 4 2" xfId="111" xr:uid="{00000000-0005-0000-0000-000066000000}"/>
    <cellStyle name="Standard 3 5" xfId="64" xr:uid="{00000000-0005-0000-0000-000067000000}"/>
    <cellStyle name="Standard 3 5 2" xfId="103" xr:uid="{00000000-0005-0000-0000-000068000000}"/>
    <cellStyle name="Standard 3 6" xfId="73" xr:uid="{00000000-0005-0000-0000-000069000000}"/>
    <cellStyle name="Standard 3 6 2" xfId="112" xr:uid="{00000000-0005-0000-0000-00006A000000}"/>
    <cellStyle name="Standard 3 7" xfId="79" xr:uid="{00000000-0005-0000-0000-00006B000000}"/>
    <cellStyle name="Standard 4" xfId="4" xr:uid="{00000000-0005-0000-0000-00006C000000}"/>
    <cellStyle name="Standard 5" xfId="66" xr:uid="{00000000-0005-0000-0000-00006D000000}"/>
    <cellStyle name="Standard 5 2" xfId="75" xr:uid="{00000000-0005-0000-0000-00006E000000}"/>
    <cellStyle name="Standard 5 2 2" xfId="114" xr:uid="{00000000-0005-0000-0000-00006F000000}"/>
    <cellStyle name="Standard 5 3" xfId="105" xr:uid="{00000000-0005-0000-0000-000070000000}"/>
    <cellStyle name="Standard 6" xfId="70" xr:uid="{00000000-0005-0000-0000-000071000000}"/>
    <cellStyle name="Standard 6 2" xfId="109" xr:uid="{00000000-0005-0000-0000-000072000000}"/>
    <cellStyle name="Standard 7" xfId="3" xr:uid="{00000000-0005-0000-0000-000073000000}"/>
    <cellStyle name="Standard 7 2" xfId="80" xr:uid="{00000000-0005-0000-0000-000074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400" b="0" i="0" u="none" strike="noStrike" baseline="0">
                <a:effectLst/>
              </a:rPr>
              <a:t>Durée du travail hebdomadaire</a:t>
            </a:r>
            <a:r>
              <a:rPr lang="de-CH" b="0"/>
              <a:t>*</a:t>
            </a:r>
          </a:p>
        </c:rich>
      </c:tx>
      <c:layout>
        <c:manualLayout>
          <c:xMode val="edge"/>
          <c:yMode val="edge"/>
          <c:x val="0.31521824038281876"/>
          <c:y val="4.3978004072293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005194559408727"/>
          <c:y val="0.14223512219256812"/>
          <c:w val="0.50627459358277893"/>
          <c:h val="0.51767893335865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Arbeitszeit!$A$4</c:f>
              <c:strCache>
                <c:ptCount val="1"/>
                <c:pt idx="0">
                  <c:v>1-19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Arbeitszeit!$B$4:$O$4</c:f>
              <c:numCache>
                <c:formatCode>@</c:formatCode>
                <c:ptCount val="14"/>
                <c:pt idx="0">
                  <c:v>371479</c:v>
                </c:pt>
                <c:pt idx="1">
                  <c:v>118046</c:v>
                </c:pt>
                <c:pt idx="3">
                  <c:v>674</c:v>
                </c:pt>
                <c:pt idx="4">
                  <c:v>890</c:v>
                </c:pt>
                <c:pt idx="6">
                  <c:v>98623</c:v>
                </c:pt>
                <c:pt idx="7">
                  <c:v>52558</c:v>
                </c:pt>
                <c:pt idx="9">
                  <c:v>1126</c:v>
                </c:pt>
                <c:pt idx="10">
                  <c:v>3170</c:v>
                </c:pt>
                <c:pt idx="12">
                  <c:v>4987</c:v>
                </c:pt>
                <c:pt idx="13">
                  <c:v>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7-41D9-883A-4278664E51A1}"/>
            </c:ext>
          </c:extLst>
        </c:ser>
        <c:ser>
          <c:idx val="1"/>
          <c:order val="1"/>
          <c:tx>
            <c:strRef>
              <c:f>Arbeitszeit!$A$5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Arbeitszeit!$B$5:$O$5</c:f>
              <c:numCache>
                <c:formatCode>@</c:formatCode>
                <c:ptCount val="14"/>
                <c:pt idx="0">
                  <c:v>768065</c:v>
                </c:pt>
                <c:pt idx="1">
                  <c:v>290271</c:v>
                </c:pt>
                <c:pt idx="3">
                  <c:v>689</c:v>
                </c:pt>
                <c:pt idx="4">
                  <c:v>1024</c:v>
                </c:pt>
                <c:pt idx="6">
                  <c:v>104691</c:v>
                </c:pt>
                <c:pt idx="7">
                  <c:v>62191</c:v>
                </c:pt>
                <c:pt idx="9">
                  <c:v>1928</c:v>
                </c:pt>
                <c:pt idx="10">
                  <c:v>5362</c:v>
                </c:pt>
                <c:pt idx="12">
                  <c:v>3628</c:v>
                </c:pt>
                <c:pt idx="13">
                  <c:v>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7-41D9-883A-4278664E51A1}"/>
            </c:ext>
          </c:extLst>
        </c:ser>
        <c:ser>
          <c:idx val="2"/>
          <c:order val="2"/>
          <c:tx>
            <c:strRef>
              <c:f>Arbeitszeit!$A$6</c:f>
              <c:strCache>
                <c:ptCount val="1"/>
                <c:pt idx="0">
                  <c:v>40-49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Arbeitszeit!$B$6:$O$6</c:f>
              <c:numCache>
                <c:formatCode>@</c:formatCode>
                <c:ptCount val="14"/>
                <c:pt idx="0">
                  <c:v>701573</c:v>
                </c:pt>
                <c:pt idx="1">
                  <c:v>1548989</c:v>
                </c:pt>
                <c:pt idx="3">
                  <c:v>1089</c:v>
                </c:pt>
                <c:pt idx="4">
                  <c:v>4657</c:v>
                </c:pt>
                <c:pt idx="6">
                  <c:v>82796</c:v>
                </c:pt>
                <c:pt idx="7">
                  <c:v>182142</c:v>
                </c:pt>
                <c:pt idx="9">
                  <c:v>2378</c:v>
                </c:pt>
                <c:pt idx="10">
                  <c:v>35314</c:v>
                </c:pt>
                <c:pt idx="12">
                  <c:v>3026</c:v>
                </c:pt>
                <c:pt idx="13">
                  <c:v>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7-41D9-883A-4278664E51A1}"/>
            </c:ext>
          </c:extLst>
        </c:ser>
        <c:ser>
          <c:idx val="3"/>
          <c:order val="3"/>
          <c:tx>
            <c:strRef>
              <c:f>Arbeitszeit!$A$7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Arbeitszeit!$B$7:$O$7</c:f>
              <c:numCache>
                <c:formatCode>@</c:formatCode>
                <c:ptCount val="14"/>
                <c:pt idx="0">
                  <c:v>294</c:v>
                </c:pt>
                <c:pt idx="1">
                  <c:v>2338</c:v>
                </c:pt>
                <c:pt idx="3">
                  <c:v>0</c:v>
                </c:pt>
                <c:pt idx="4">
                  <c:v>0</c:v>
                </c:pt>
                <c:pt idx="6">
                  <c:v>18189</c:v>
                </c:pt>
                <c:pt idx="7">
                  <c:v>84524</c:v>
                </c:pt>
                <c:pt idx="9">
                  <c:v>192</c:v>
                </c:pt>
                <c:pt idx="10">
                  <c:v>6524</c:v>
                </c:pt>
                <c:pt idx="12">
                  <c:v>4932</c:v>
                </c:pt>
                <c:pt idx="13">
                  <c:v>29282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17-41D9-883A-4278664E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971368"/>
        <c:axId val="573977272"/>
      </c:barChart>
      <c:catAx>
        <c:axId val="573971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73977272"/>
        <c:crosses val="autoZero"/>
        <c:auto val="1"/>
        <c:lblAlgn val="ctr"/>
        <c:lblOffset val="100"/>
        <c:noMultiLvlLbl val="0"/>
      </c:catAx>
      <c:valAx>
        <c:axId val="57397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7397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836991438688763"/>
          <c:y val="0.72566280867731625"/>
          <c:w val="0.45997240762146241"/>
          <c:h val="6.7466728452037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11</xdr:row>
      <xdr:rowOff>71437</xdr:rowOff>
    </xdr:from>
    <xdr:to>
      <xdr:col>11</xdr:col>
      <xdr:colOff>211667</xdr:colOff>
      <xdr:row>34</xdr:row>
      <xdr:rowOff>127000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10583</xdr:rowOff>
    </xdr:from>
    <xdr:to>
      <xdr:col>7</xdr:col>
      <xdr:colOff>21165</xdr:colOff>
      <xdr:row>11</xdr:row>
      <xdr:rowOff>51858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492250"/>
          <a:ext cx="3630082" cy="24235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de-CH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100">
              <a:effectLst/>
              <a:latin typeface="+mn-lt"/>
              <a:ea typeface="+mn-ea"/>
              <a:cs typeface="+mn-cs"/>
            </a:rPr>
            <a:t>durée du travail habituellle en heures par semaine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8</xdr:row>
      <xdr:rowOff>63499</xdr:rowOff>
    </xdr:from>
    <xdr:to>
      <xdr:col>14</xdr:col>
      <xdr:colOff>254000</xdr:colOff>
      <xdr:row>9</xdr:row>
      <xdr:rowOff>137583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050" y="1142999"/>
          <a:ext cx="6648450" cy="2751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effectLst/>
              <a:latin typeface="+mn-lt"/>
              <a:ea typeface="+mn-ea"/>
              <a:cs typeface="+mn-cs"/>
            </a:rPr>
            <a:t>Source : OFS, Enquête suisse sur la population active (ESPA), données annuelles cumulées 2022-2024</a:t>
          </a:r>
          <a:endParaRPr lang="de-CH" sz="900">
            <a:effectLst/>
          </a:endParaRPr>
        </a:p>
        <a:p>
          <a:r>
            <a:rPr lang="de-CH" sz="900">
              <a:effectLst/>
              <a:latin typeface="+mn-lt"/>
              <a:ea typeface="+mn-ea"/>
              <a:cs typeface="+mn-cs"/>
            </a:rPr>
            <a:t> 2022-2024</a:t>
          </a:r>
          <a:endParaRPr lang="de-CH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0.8174</cdr:x>
      <cdr:y>0.12817</cdr:y>
    </cdr:from>
    <cdr:to>
      <cdr:x>0.8174</cdr:x>
      <cdr:y>0.12817</cdr:y>
    </cdr:to>
    <cdr:grpSp>
      <cdr:nvGrpSpPr>
        <cdr:cNvPr id="2" name="Gruppieren 1">
          <a:extLst xmlns:a="http://schemas.openxmlformats.org/drawingml/2006/main">
            <a:ext uri="{FF2B5EF4-FFF2-40B4-BE49-F238E27FC236}">
              <a16:creationId xmlns:a16="http://schemas.microsoft.com/office/drawing/2014/main" id="{32BEBAB7-D719-4263-8452-B6439EF9B706}"/>
            </a:ext>
          </a:extLst>
        </cdr:cNvPr>
        <cdr:cNvGrpSpPr/>
      </cdr:nvGrpSpPr>
      <cdr:grpSpPr>
        <a:xfrm xmlns:a="http://schemas.openxmlformats.org/drawingml/2006/main">
          <a:off x="4216409" y="475101"/>
          <a:ext cx="0" cy="0"/>
          <a:chOff x="0" y="0"/>
          <a:chExt cx="0" cy="0"/>
        </a:xfrm>
      </cdr:grpSpPr>
    </cdr:grpSp>
  </cdr:relSizeAnchor>
  <cdr:relSizeAnchor xmlns:cdr="http://schemas.openxmlformats.org/drawingml/2006/chartDrawing">
    <cdr:from>
      <cdr:x>0.03036</cdr:x>
      <cdr:y>0.8012</cdr:y>
    </cdr:from>
    <cdr:to>
      <cdr:x>0.68311</cdr:x>
      <cdr:y>0.85366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152402" y="2763838"/>
          <a:ext cx="32766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de-CH" sz="7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7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durée du travail habituellle en heures par semaine</a:t>
          </a:r>
          <a:endParaRPr lang="de-CH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0.13093</cdr:x>
      <cdr:y>0.93097</cdr:y>
    </cdr:from>
    <cdr:to>
      <cdr:x>1</cdr:x>
      <cdr:y>0.99172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657226" y="3211513"/>
          <a:ext cx="4362449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7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OFS, Enquête suisse sur la population active (ESPA), données annuelles cumulées 2022-2024</a:t>
          </a:r>
          <a:endParaRPr lang="de-CH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0.02846</cdr:x>
      <cdr:y>0.84538</cdr:y>
    </cdr:from>
    <cdr:to>
      <cdr:x>0.91651</cdr:x>
      <cdr:y>0.96134</cdr:y>
    </cdr:to>
    <cdr:sp macro="" textlink="">
      <cdr:nvSpPr>
        <cdr:cNvPr id="8" name="Textfeld 7">
          <a:extLst xmlns:a="http://schemas.openxmlformats.org/drawingml/2006/main">
            <a:ext uri="{FF2B5EF4-FFF2-40B4-BE49-F238E27FC236}">
              <a16:creationId xmlns:a16="http://schemas.microsoft.com/office/drawing/2014/main" id="{21681F19-927B-4B6F-8518-1082CCF6D142}"/>
            </a:ext>
          </a:extLst>
        </cdr:cNvPr>
        <cdr:cNvSpPr txBox="1"/>
      </cdr:nvSpPr>
      <cdr:spPr>
        <a:xfrm xmlns:a="http://schemas.openxmlformats.org/drawingml/2006/main">
          <a:off x="142876" y="2916238"/>
          <a:ext cx="445770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Dans le cas des employés agricoles, les échantillons sont de taille très réduite. Par conséquent, les données ne sont que partiellement fiables statistiquement.</a:t>
          </a:r>
          <a:endParaRPr lang="de-CH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de-CH" sz="7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CH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0.82848</cdr:x>
      <cdr:y>0.13647</cdr:y>
    </cdr:from>
    <cdr:to>
      <cdr:x>0.95634</cdr:x>
      <cdr:y>0.22472</cdr:y>
    </cdr:to>
    <cdr:sp macro="" textlink="">
      <cdr:nvSpPr>
        <cdr:cNvPr id="11" name="Textfeld 1">
          <a:extLst xmlns:a="http://schemas.openxmlformats.org/drawingml/2006/main">
            <a:ext uri="{FF2B5EF4-FFF2-40B4-BE49-F238E27FC236}">
              <a16:creationId xmlns:a16="http://schemas.microsoft.com/office/drawing/2014/main" id="{C5D1EEC8-829B-6127-979C-E846B0AA6726}"/>
            </a:ext>
          </a:extLst>
        </cdr:cNvPr>
        <cdr:cNvSpPr txBox="1"/>
      </cdr:nvSpPr>
      <cdr:spPr>
        <a:xfrm xmlns:a="http://schemas.openxmlformats.org/drawingml/2006/main">
          <a:off x="4273550" y="505883"/>
          <a:ext cx="659535" cy="327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0.83326</cdr:x>
      <cdr:y>0.24412</cdr:y>
    </cdr:from>
    <cdr:to>
      <cdr:x>0.97892</cdr:x>
      <cdr:y>0.31985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F4A56F9E-AF64-8B05-65C3-5B57A1538F5E}"/>
            </a:ext>
          </a:extLst>
        </cdr:cNvPr>
        <cdr:cNvSpPr txBox="1"/>
      </cdr:nvSpPr>
      <cdr:spPr>
        <a:xfrm xmlns:a="http://schemas.openxmlformats.org/drawingml/2006/main">
          <a:off x="4298197" y="904902"/>
          <a:ext cx="751395" cy="280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0.83087</cdr:x>
      <cdr:y>0.33918</cdr:y>
    </cdr:from>
    <cdr:to>
      <cdr:x>0.97653</cdr:x>
      <cdr:y>0.41695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EFFC8EC2-1560-F547-63AE-FFC2F993BB77}"/>
            </a:ext>
          </a:extLst>
        </cdr:cNvPr>
        <cdr:cNvSpPr txBox="1"/>
      </cdr:nvSpPr>
      <cdr:spPr>
        <a:xfrm xmlns:a="http://schemas.openxmlformats.org/drawingml/2006/main">
          <a:off x="4285899" y="1257283"/>
          <a:ext cx="751345" cy="288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0.83207</cdr:x>
      <cdr:y>0.45539</cdr:y>
    </cdr:from>
    <cdr:to>
      <cdr:x>0.9524</cdr:x>
      <cdr:y>0.53841</cdr:y>
    </cdr:to>
    <cdr:sp macro="" textlink="">
      <cdr:nvSpPr>
        <cdr:cNvPr id="14" name="Textfeld 1">
          <a:extLst xmlns:a="http://schemas.openxmlformats.org/drawingml/2006/main">
            <a:ext uri="{FF2B5EF4-FFF2-40B4-BE49-F238E27FC236}">
              <a16:creationId xmlns:a16="http://schemas.microsoft.com/office/drawing/2014/main" id="{1F686F76-262E-AB1D-4802-F2CAEF0658F5}"/>
            </a:ext>
          </a:extLst>
        </cdr:cNvPr>
        <cdr:cNvSpPr txBox="1"/>
      </cdr:nvSpPr>
      <cdr:spPr>
        <a:xfrm xmlns:a="http://schemas.openxmlformats.org/drawingml/2006/main">
          <a:off x="4292073" y="1688039"/>
          <a:ext cx="620733" cy="307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0.83207</cdr:x>
      <cdr:y>0.56753</cdr:y>
    </cdr:from>
    <cdr:to>
      <cdr:x>0.96025</cdr:x>
      <cdr:y>0.65288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33E471C4-D770-E46B-A322-2FE539DA21D2}"/>
            </a:ext>
          </a:extLst>
        </cdr:cNvPr>
        <cdr:cNvSpPr txBox="1"/>
      </cdr:nvSpPr>
      <cdr:spPr>
        <a:xfrm xmlns:a="http://schemas.openxmlformats.org/drawingml/2006/main">
          <a:off x="4292073" y="2103721"/>
          <a:ext cx="661191" cy="31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90" zoomScaleNormal="90" workbookViewId="0">
      <selection activeCell="A12" sqref="A12"/>
    </sheetView>
  </sheetViews>
  <sheetFormatPr baseColWidth="10" defaultRowHeight="13"/>
  <cols>
    <col min="2" max="11" width="10.5" customWidth="1"/>
  </cols>
  <sheetData>
    <row r="1" spans="1:11" ht="13" customHeight="1">
      <c r="A1" s="6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0" customHeight="1">
      <c r="A2" s="20"/>
      <c r="B2" s="24" t="s">
        <v>21</v>
      </c>
      <c r="C2" s="24"/>
      <c r="D2" s="24" t="s">
        <v>22</v>
      </c>
      <c r="E2" s="24"/>
      <c r="F2" s="24" t="s">
        <v>23</v>
      </c>
      <c r="G2" s="24"/>
      <c r="H2" s="24" t="s">
        <v>24</v>
      </c>
      <c r="I2" s="24"/>
      <c r="J2" s="24" t="s">
        <v>27</v>
      </c>
      <c r="K2" s="25"/>
    </row>
    <row r="3" spans="1:11" ht="10" customHeight="1">
      <c r="A3" s="20"/>
      <c r="B3" s="21" t="s">
        <v>1</v>
      </c>
      <c r="C3" s="21" t="s">
        <v>2</v>
      </c>
      <c r="D3" s="21" t="s">
        <v>1</v>
      </c>
      <c r="E3" s="21" t="s">
        <v>2</v>
      </c>
      <c r="F3" s="21" t="s">
        <v>1</v>
      </c>
      <c r="G3" s="21" t="s">
        <v>2</v>
      </c>
      <c r="H3" s="21" t="s">
        <v>1</v>
      </c>
      <c r="I3" s="21" t="s">
        <v>2</v>
      </c>
      <c r="J3" s="21" t="s">
        <v>1</v>
      </c>
      <c r="K3" s="21" t="s">
        <v>0</v>
      </c>
    </row>
    <row r="4" spans="1:11" ht="10" customHeight="1">
      <c r="A4" s="9" t="s">
        <v>4</v>
      </c>
      <c r="B4" s="15">
        <v>371479</v>
      </c>
      <c r="C4" s="15">
        <v>118046</v>
      </c>
      <c r="D4" s="15" t="s">
        <v>10</v>
      </c>
      <c r="E4" s="15" t="s">
        <v>13</v>
      </c>
      <c r="F4" s="15">
        <v>98623</v>
      </c>
      <c r="G4" s="15">
        <v>52558</v>
      </c>
      <c r="H4" s="15" t="s">
        <v>15</v>
      </c>
      <c r="I4" s="15">
        <v>3170</v>
      </c>
      <c r="J4" s="15">
        <v>4987</v>
      </c>
      <c r="K4" s="15">
        <v>5050</v>
      </c>
    </row>
    <row r="5" spans="1:11" ht="10" customHeight="1">
      <c r="A5" s="9" t="s">
        <v>5</v>
      </c>
      <c r="B5" s="15">
        <v>768065</v>
      </c>
      <c r="C5" s="15">
        <v>290271</v>
      </c>
      <c r="D5" s="15" t="s">
        <v>11</v>
      </c>
      <c r="E5" s="15" t="s">
        <v>14</v>
      </c>
      <c r="F5" s="15">
        <v>104691</v>
      </c>
      <c r="G5" s="15">
        <v>62191</v>
      </c>
      <c r="H5" s="15" t="s">
        <v>16</v>
      </c>
      <c r="I5" s="15">
        <v>5362</v>
      </c>
      <c r="J5" s="15">
        <v>3628</v>
      </c>
      <c r="K5" s="15">
        <v>4366</v>
      </c>
    </row>
    <row r="6" spans="1:11" ht="10" customHeight="1">
      <c r="A6" s="9" t="s">
        <v>3</v>
      </c>
      <c r="B6" s="15">
        <v>701573</v>
      </c>
      <c r="C6" s="15">
        <v>1548989</v>
      </c>
      <c r="D6" s="15" t="s">
        <v>12</v>
      </c>
      <c r="E6" s="15">
        <v>4657</v>
      </c>
      <c r="F6" s="15">
        <v>82796</v>
      </c>
      <c r="G6" s="15">
        <v>182142</v>
      </c>
      <c r="H6" s="15" t="s">
        <v>17</v>
      </c>
      <c r="I6" s="15">
        <v>35314</v>
      </c>
      <c r="J6" s="15" t="s">
        <v>18</v>
      </c>
      <c r="K6" s="15">
        <v>6495</v>
      </c>
    </row>
    <row r="7" spans="1:11" ht="10" customHeight="1">
      <c r="A7" s="9" t="s">
        <v>32</v>
      </c>
      <c r="B7" s="15" t="s">
        <v>7</v>
      </c>
      <c r="C7" s="15" t="s">
        <v>9</v>
      </c>
      <c r="D7" s="15" t="s">
        <v>6</v>
      </c>
      <c r="E7" s="15" t="s">
        <v>6</v>
      </c>
      <c r="F7" s="15">
        <v>18189</v>
      </c>
      <c r="G7" s="15">
        <v>84524</v>
      </c>
      <c r="H7" s="15" t="s">
        <v>7</v>
      </c>
      <c r="I7" s="15">
        <v>6524</v>
      </c>
      <c r="J7" s="15">
        <v>4932</v>
      </c>
      <c r="K7" s="15">
        <v>29282</v>
      </c>
    </row>
    <row r="8" spans="1:11" ht="10" customHeight="1">
      <c r="A8" s="5" t="s">
        <v>29</v>
      </c>
      <c r="B8" s="2"/>
      <c r="C8" s="2"/>
      <c r="D8" s="2"/>
      <c r="E8" s="13"/>
      <c r="F8" s="2"/>
      <c r="G8" s="2"/>
      <c r="H8" s="13"/>
      <c r="I8" s="2"/>
      <c r="J8" s="2"/>
      <c r="K8" s="2"/>
    </row>
    <row r="9" spans="1:11" ht="10" customHeight="1">
      <c r="A9" s="5" t="s">
        <v>30</v>
      </c>
    </row>
    <row r="10" spans="1:11">
      <c r="A10" s="5" t="s">
        <v>31</v>
      </c>
    </row>
    <row r="11" spans="1:11">
      <c r="A11" s="5"/>
    </row>
    <row r="12" spans="1:1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>
      <c r="A13" s="16"/>
      <c r="B13" s="16"/>
      <c r="C13" s="16"/>
      <c r="D13" s="16"/>
      <c r="E13" s="16"/>
      <c r="F13" s="16"/>
      <c r="G13" s="16"/>
      <c r="H13" s="16"/>
      <c r="I13" s="16"/>
      <c r="J13" s="16"/>
    </row>
    <row r="14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</sheetData>
  <mergeCells count="5">
    <mergeCell ref="B2:C2"/>
    <mergeCell ref="D2:E2"/>
    <mergeCell ref="F2:G2"/>
    <mergeCell ref="H2:I2"/>
    <mergeCell ref="J2:K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topLeftCell="A9" zoomScale="90" zoomScaleNormal="90" workbookViewId="0">
      <selection activeCell="A7" sqref="A7"/>
    </sheetView>
  </sheetViews>
  <sheetFormatPr baseColWidth="10" defaultRowHeight="13"/>
  <cols>
    <col min="1" max="1" width="16.1640625" customWidth="1"/>
    <col min="2" max="2" width="10.1640625" customWidth="1"/>
    <col min="3" max="3" width="8.5" customWidth="1"/>
    <col min="4" max="4" width="1.33203125" customWidth="1"/>
    <col min="5" max="5" width="8" customWidth="1"/>
    <col min="6" max="6" width="8.5" customWidth="1"/>
    <col min="7" max="7" width="1.5" customWidth="1"/>
    <col min="8" max="8" width="8.5" customWidth="1"/>
    <col min="9" max="9" width="7.5" customWidth="1"/>
    <col min="10" max="10" width="0.83203125" customWidth="1"/>
    <col min="11" max="11" width="6.6640625" customWidth="1"/>
    <col min="12" max="12" width="7.5" customWidth="1"/>
    <col min="13" max="13" width="1.33203125" customWidth="1"/>
    <col min="14" max="15" width="9.83203125" customWidth="1"/>
  </cols>
  <sheetData>
    <row r="1" spans="1:16" s="3" customFormat="1" ht="13" customHeight="1">
      <c r="A1" s="6" t="s">
        <v>20</v>
      </c>
    </row>
    <row r="2" spans="1:16" s="3" customFormat="1" ht="13" customHeight="1">
      <c r="A2" s="8"/>
      <c r="B2" s="23" t="s">
        <v>25</v>
      </c>
      <c r="C2" s="23" t="s">
        <v>26</v>
      </c>
      <c r="D2" s="10"/>
      <c r="E2" s="23" t="s">
        <v>25</v>
      </c>
      <c r="F2" s="23" t="s">
        <v>26</v>
      </c>
      <c r="G2" s="10"/>
      <c r="H2" s="23" t="s">
        <v>25</v>
      </c>
      <c r="I2" s="23" t="s">
        <v>26</v>
      </c>
      <c r="J2" s="10"/>
      <c r="K2" s="23" t="s">
        <v>25</v>
      </c>
      <c r="L2" s="23" t="s">
        <v>26</v>
      </c>
      <c r="M2" s="10"/>
      <c r="N2" s="23" t="s">
        <v>25</v>
      </c>
      <c r="O2" s="23" t="s">
        <v>26</v>
      </c>
    </row>
    <row r="3" spans="1:16" s="4" customFormat="1" ht="10" customHeight="1">
      <c r="A3" s="7"/>
      <c r="B3" s="26" t="s">
        <v>21</v>
      </c>
      <c r="C3" s="26"/>
      <c r="D3" s="11"/>
      <c r="E3" s="26" t="s">
        <v>22</v>
      </c>
      <c r="F3" s="26"/>
      <c r="G3" s="11"/>
      <c r="H3" s="26" t="s">
        <v>23</v>
      </c>
      <c r="I3" s="26"/>
      <c r="J3" s="11"/>
      <c r="K3" s="26" t="s">
        <v>24</v>
      </c>
      <c r="L3" s="26"/>
      <c r="M3" s="11"/>
      <c r="N3" s="26" t="s">
        <v>28</v>
      </c>
      <c r="O3" s="26"/>
    </row>
    <row r="4" spans="1:16" s="4" customFormat="1" ht="10" customHeight="1">
      <c r="A4" s="9" t="s">
        <v>4</v>
      </c>
      <c r="B4" s="15">
        <v>371479</v>
      </c>
      <c r="C4" s="15">
        <v>118046</v>
      </c>
      <c r="D4" s="15"/>
      <c r="E4" s="15">
        <v>674</v>
      </c>
      <c r="F4" s="15">
        <v>890</v>
      </c>
      <c r="G4" s="15"/>
      <c r="H4" s="15">
        <v>98623</v>
      </c>
      <c r="I4" s="15">
        <v>52558</v>
      </c>
      <c r="J4" s="15"/>
      <c r="K4" s="15">
        <v>1126</v>
      </c>
      <c r="L4" s="15">
        <v>3170</v>
      </c>
      <c r="M4" s="15"/>
      <c r="N4" s="15">
        <v>4987</v>
      </c>
      <c r="O4" s="15">
        <v>5050</v>
      </c>
      <c r="P4" s="19">
        <f>SUM(B4:O4)</f>
        <v>656603</v>
      </c>
    </row>
    <row r="5" spans="1:16" s="4" customFormat="1" ht="10" customHeight="1">
      <c r="A5" s="9" t="s">
        <v>5</v>
      </c>
      <c r="B5" s="15">
        <v>768065</v>
      </c>
      <c r="C5" s="15">
        <v>290271</v>
      </c>
      <c r="D5" s="15"/>
      <c r="E5" s="15">
        <v>689</v>
      </c>
      <c r="F5" s="15">
        <v>1024</v>
      </c>
      <c r="G5" s="15"/>
      <c r="H5" s="15">
        <v>104691</v>
      </c>
      <c r="I5" s="15">
        <v>62191</v>
      </c>
      <c r="J5" s="15"/>
      <c r="K5" s="15">
        <v>1928</v>
      </c>
      <c r="L5" s="15">
        <v>5362</v>
      </c>
      <c r="M5" s="15"/>
      <c r="N5" s="15">
        <v>3628</v>
      </c>
      <c r="O5" s="15">
        <v>4366</v>
      </c>
      <c r="P5" s="19">
        <f t="shared" ref="P5:P7" si="0">SUM(B5:O5)</f>
        <v>1242215</v>
      </c>
    </row>
    <row r="6" spans="1:16" s="4" customFormat="1" ht="10" customHeight="1">
      <c r="A6" s="9" t="s">
        <v>3</v>
      </c>
      <c r="B6" s="15">
        <v>701573</v>
      </c>
      <c r="C6" s="15">
        <v>1548989</v>
      </c>
      <c r="D6" s="15"/>
      <c r="E6" s="15">
        <v>1089</v>
      </c>
      <c r="F6" s="15">
        <v>4657</v>
      </c>
      <c r="G6" s="15"/>
      <c r="H6" s="15">
        <v>82796</v>
      </c>
      <c r="I6" s="15">
        <v>182142</v>
      </c>
      <c r="J6" s="15"/>
      <c r="K6" s="15">
        <v>2378</v>
      </c>
      <c r="L6" s="15">
        <v>35314</v>
      </c>
      <c r="M6" s="15"/>
      <c r="N6" s="15">
        <v>3026</v>
      </c>
      <c r="O6" s="15">
        <v>6495</v>
      </c>
      <c r="P6" s="19">
        <f t="shared" si="0"/>
        <v>2568459</v>
      </c>
    </row>
    <row r="7" spans="1:16" s="4" customFormat="1" ht="10" customHeight="1">
      <c r="A7" s="9" t="s">
        <v>32</v>
      </c>
      <c r="B7" s="15">
        <v>294</v>
      </c>
      <c r="C7" s="15">
        <v>2338</v>
      </c>
      <c r="D7" s="15"/>
      <c r="E7" s="15" t="s">
        <v>8</v>
      </c>
      <c r="F7" s="15" t="s">
        <v>8</v>
      </c>
      <c r="G7" s="15"/>
      <c r="H7" s="15">
        <v>18189</v>
      </c>
      <c r="I7" s="15">
        <v>84524</v>
      </c>
      <c r="J7" s="15"/>
      <c r="K7" s="15">
        <v>192</v>
      </c>
      <c r="L7" s="15">
        <v>6524</v>
      </c>
      <c r="M7" s="15"/>
      <c r="N7" s="15">
        <v>4932</v>
      </c>
      <c r="O7" s="15">
        <v>29282</v>
      </c>
      <c r="P7" s="19">
        <f t="shared" si="0"/>
        <v>146275</v>
      </c>
    </row>
    <row r="8" spans="1:16" ht="10" customHeight="1">
      <c r="A8" s="2"/>
      <c r="B8" s="18">
        <f>SUM(B4:B7)</f>
        <v>1841411</v>
      </c>
      <c r="C8" s="18">
        <f t="shared" ref="C8:O8" si="1">SUM(C4:C7)</f>
        <v>1959644</v>
      </c>
      <c r="D8" s="18"/>
      <c r="E8" s="18">
        <f t="shared" si="1"/>
        <v>2452</v>
      </c>
      <c r="F8" s="18">
        <f t="shared" si="1"/>
        <v>6571</v>
      </c>
      <c r="G8" s="18"/>
      <c r="H8" s="18">
        <f t="shared" si="1"/>
        <v>304299</v>
      </c>
      <c r="I8" s="18">
        <f t="shared" si="1"/>
        <v>381415</v>
      </c>
      <c r="J8" s="18">
        <f t="shared" si="1"/>
        <v>0</v>
      </c>
      <c r="K8" s="18">
        <f t="shared" si="1"/>
        <v>5624</v>
      </c>
      <c r="L8" s="18">
        <f t="shared" si="1"/>
        <v>50370</v>
      </c>
      <c r="M8" s="18"/>
      <c r="N8" s="18">
        <f t="shared" si="1"/>
        <v>16573</v>
      </c>
      <c r="O8" s="18">
        <f t="shared" si="1"/>
        <v>45193</v>
      </c>
    </row>
    <row r="9" spans="1:16" ht="15.75" customHeight="1">
      <c r="A9" s="5"/>
    </row>
    <row r="10" spans="1:16" ht="15.75" customHeight="1">
      <c r="A10" s="5"/>
      <c r="N10" s="14"/>
      <c r="O10" s="14"/>
      <c r="P10" s="14"/>
    </row>
    <row r="11" spans="1:16" ht="15.75" customHeight="1">
      <c r="A11" s="5"/>
      <c r="N11" s="14"/>
      <c r="O11" s="14"/>
      <c r="P11" s="14" t="s">
        <v>19</v>
      </c>
    </row>
    <row r="12" spans="1:16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4"/>
      <c r="O12" s="14" t="s">
        <v>1</v>
      </c>
      <c r="P12" s="14">
        <f>N7/N8*100</f>
        <v>29.759246967959935</v>
      </c>
    </row>
    <row r="13" spans="1:16">
      <c r="A13" s="12"/>
      <c r="O13" s="22" t="s">
        <v>2</v>
      </c>
      <c r="P13" s="1">
        <f>O7/O8*100</f>
        <v>64.793220188967311</v>
      </c>
    </row>
  </sheetData>
  <mergeCells count="5">
    <mergeCell ref="B3:C3"/>
    <mergeCell ref="E3:F3"/>
    <mergeCell ref="H3:I3"/>
    <mergeCell ref="K3:L3"/>
    <mergeCell ref="N3:O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AKE_Arbeitszeit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12:24:33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Arbeitszeit_d"/>
    <f:field ref="CHPRECONFIG_1_1001_Objektname" par="" edit="true" text="AB19_Datentabelle_Grafik_Mensch_Bauernfamilie_SAKE_Arbeitszeit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3469B09E-ACE8-4CDF-B91D-C8E8EBFBD3F1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2DB3C00C-BF11-49CC-8D7D-6AB369FC95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64A64-EE10-4D5D-AF75-E9EFB587A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Arbeitszeit_f</vt:lpstr>
      <vt:lpstr>Arbeitszeit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2015-04-27T10:56:29Z</cp:lastPrinted>
  <dcterms:created xsi:type="dcterms:W3CDTF">2002-02-08T07:11:55Z</dcterms:created>
  <dcterms:modified xsi:type="dcterms:W3CDTF">2025-08-05T14:18:24Z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COO.2101.101.2.1381490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*COO.2101.101.2.1381490*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AB19_Datentabelle_Grafik_Mensch_Bauernfamilie_SAKE_Arbeitszeit_d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2019-04-29T09:32:02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2025-01-22T08:53:12Z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118727c3-3aa6-4144-a02e-67228999a2b1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