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85788AB1-DD3F-634F-B3CB-3C2FFE2D7ED6}" xr6:coauthVersionLast="47" xr6:coauthVersionMax="47" xr10:uidLastSave="{00000000-0000-0000-0000-000000000000}"/>
  <bookViews>
    <workbookView xWindow="8500" yWindow="500" windowWidth="15880" windowHeight="14260" tabRatio="805" xr2:uid="{00000000-000D-0000-FFFF-FFFF00000000}"/>
  </bookViews>
  <sheets>
    <sheet name="Ausbildung_d" sheetId="9" r:id="rId1"/>
    <sheet name="Ausbild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8" l="1"/>
  <c r="Q13" i="8"/>
  <c r="Q10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10" i="8" s="1"/>
</calcChain>
</file>

<file path=xl/sharedStrings.xml><?xml version="1.0" encoding="utf-8"?>
<sst xmlns="http://schemas.openxmlformats.org/spreadsheetml/2006/main" count="53" uniqueCount="27">
  <si>
    <t xml:space="preserve">Männer </t>
  </si>
  <si>
    <t>Frauen</t>
  </si>
  <si>
    <t>Männer</t>
  </si>
  <si>
    <t>Sekundarstufe II</t>
  </si>
  <si>
    <t>Gewerbetreibende</t>
  </si>
  <si>
    <t>Übrige Selbständige</t>
  </si>
  <si>
    <t>Übrige Arbeitnehmende</t>
  </si>
  <si>
    <t>Sekundarstufe I</t>
  </si>
  <si>
    <t>Tertiärstufe</t>
  </si>
  <si>
    <t>Landw. Arbeitnehmende</t>
  </si>
  <si>
    <t>Höchste abgeschlossene Ausbildung</t>
  </si>
  <si>
    <t>(Zahlen in Klammern): gewichtete Ergebnisse basieren auf weniger als 75 Beobachtungen</t>
  </si>
  <si>
    <t>Selbständige Landwirtschaft</t>
  </si>
  <si>
    <t>(572)</t>
  </si>
  <si>
    <t>(1140)</t>
  </si>
  <si>
    <t>(740)</t>
  </si>
  <si>
    <t>(1761)</t>
  </si>
  <si>
    <t>(3256)</t>
  </si>
  <si>
    <t>(1421)</t>
  </si>
  <si>
    <t>(1304)</t>
  </si>
  <si>
    <t>(656)</t>
  </si>
  <si>
    <t>(2264)</t>
  </si>
  <si>
    <t>(2734)</t>
  </si>
  <si>
    <t>Quelle: BFS, Schweizerische Arbeitskräfteerhebung (SAKE), kumulierte Jahresdaten 2022-2024</t>
  </si>
  <si>
    <t>Frauen LW</t>
  </si>
  <si>
    <t>Gewerbetreibende M</t>
  </si>
  <si>
    <t>Männer 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</si>
</sst>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8">
    <xf numFmtId="0" fontId="0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6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7" applyNumberFormat="0" applyProtection="0">
      <alignment horizontal="left" vertical="top" indent="1"/>
    </xf>
    <xf numFmtId="4" fontId="18" fillId="8" borderId="7" applyNumberFormat="0" applyProtection="0">
      <alignment horizontal="right" vertical="center"/>
    </xf>
    <xf numFmtId="0" fontId="14" fillId="9" borderId="7" applyNumberFormat="0" applyProtection="0">
      <alignment horizontal="left" vertical="center" indent="1"/>
    </xf>
    <xf numFmtId="4" fontId="18" fillId="8" borderId="7" applyNumberFormat="0" applyProtection="0">
      <alignment horizontal="left" vertical="center" indent="1"/>
    </xf>
    <xf numFmtId="4" fontId="17" fillId="10" borderId="7" applyNumberFormat="0" applyProtection="0">
      <alignment vertical="center"/>
    </xf>
    <xf numFmtId="0" fontId="14" fillId="5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4" fontId="18" fillId="6" borderId="7" applyNumberFormat="0" applyProtection="0">
      <alignment horizontal="right" vertical="center"/>
    </xf>
    <xf numFmtId="4" fontId="19" fillId="13" borderId="7" applyNumberFormat="0" applyProtection="0">
      <alignment vertical="center"/>
    </xf>
    <xf numFmtId="4" fontId="17" fillId="13" borderId="7" applyNumberFormat="0" applyProtection="0">
      <alignment horizontal="left" vertical="center" indent="1"/>
    </xf>
    <xf numFmtId="0" fontId="17" fillId="13" borderId="7" applyNumberFormat="0" applyProtection="0">
      <alignment horizontal="left" vertical="top" indent="1"/>
    </xf>
    <xf numFmtId="4" fontId="18" fillId="14" borderId="7" applyNumberFormat="0" applyProtection="0">
      <alignment horizontal="right" vertical="center"/>
    </xf>
    <xf numFmtId="4" fontId="18" fillId="15" borderId="7" applyNumberFormat="0" applyProtection="0">
      <alignment horizontal="right" vertical="center"/>
    </xf>
    <xf numFmtId="4" fontId="18" fillId="16" borderId="7" applyNumberFormat="0" applyProtection="0">
      <alignment horizontal="right" vertical="center"/>
    </xf>
    <xf numFmtId="4" fontId="18" fillId="17" borderId="7" applyNumberFormat="0" applyProtection="0">
      <alignment horizontal="right" vertical="center"/>
    </xf>
    <xf numFmtId="4" fontId="18" fillId="18" borderId="7" applyNumberFormat="0" applyProtection="0">
      <alignment horizontal="right" vertical="center"/>
    </xf>
    <xf numFmtId="4" fontId="18" fillId="19" borderId="7" applyNumberFormat="0" applyProtection="0">
      <alignment horizontal="right" vertical="center"/>
    </xf>
    <xf numFmtId="4" fontId="18" fillId="20" borderId="7" applyNumberFormat="0" applyProtection="0">
      <alignment horizontal="right" vertical="center"/>
    </xf>
    <xf numFmtId="4" fontId="18" fillId="21" borderId="7" applyNumberFormat="0" applyProtection="0">
      <alignment horizontal="right" vertical="center"/>
    </xf>
    <xf numFmtId="4" fontId="18" fillId="22" borderId="7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7" applyNumberFormat="0" applyProtection="0">
      <alignment horizontal="left" vertical="top" indent="1"/>
    </xf>
    <xf numFmtId="0" fontId="14" fillId="5" borderId="7" applyNumberFormat="0" applyProtection="0">
      <alignment horizontal="left" vertical="top" indent="1"/>
    </xf>
    <xf numFmtId="0" fontId="14" fillId="11" borderId="7" applyNumberFormat="0" applyProtection="0">
      <alignment horizontal="left" vertical="top" indent="1"/>
    </xf>
    <xf numFmtId="0" fontId="14" fillId="12" borderId="7" applyNumberFormat="0" applyProtection="0">
      <alignment horizontal="left" vertical="top" indent="1"/>
    </xf>
    <xf numFmtId="4" fontId="18" fillId="23" borderId="7" applyNumberFormat="0" applyProtection="0">
      <alignment vertical="center"/>
    </xf>
    <xf numFmtId="4" fontId="21" fillId="23" borderId="7" applyNumberFormat="0" applyProtection="0">
      <alignment vertical="center"/>
    </xf>
    <xf numFmtId="4" fontId="18" fillId="23" borderId="7" applyNumberFormat="0" applyProtection="0">
      <alignment horizontal="left" vertical="center" indent="1"/>
    </xf>
    <xf numFmtId="0" fontId="18" fillId="23" borderId="7" applyNumberFormat="0" applyProtection="0">
      <alignment horizontal="left" vertical="top" indent="1"/>
    </xf>
    <xf numFmtId="4" fontId="21" fillId="6" borderId="7" applyNumberFormat="0" applyProtection="0">
      <alignment horizontal="right" vertical="center"/>
    </xf>
    <xf numFmtId="4" fontId="22" fillId="6" borderId="7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7" applyNumberFormat="0" applyProtection="0">
      <alignment horizontal="left" vertical="center" indent="1"/>
    </xf>
    <xf numFmtId="0" fontId="14" fillId="5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5" borderId="7" applyNumberFormat="0" applyProtection="0">
      <alignment horizontal="left" vertical="center" indent="1"/>
    </xf>
    <xf numFmtId="0" fontId="14" fillId="9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7" applyNumberFormat="0" applyProtection="0">
      <alignment horizontal="left" vertical="top" indent="1"/>
    </xf>
    <xf numFmtId="0" fontId="14" fillId="5" borderId="7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1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/>
    <xf numFmtId="1" fontId="6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vertical="center" readingOrder="1"/>
    </xf>
    <xf numFmtId="0" fontId="8" fillId="2" borderId="2" xfId="0" applyFont="1" applyFill="1" applyBorder="1"/>
    <xf numFmtId="0" fontId="8" fillId="2" borderId="3" xfId="0" applyFont="1" applyFill="1" applyBorder="1"/>
    <xf numFmtId="49" fontId="8" fillId="3" borderId="0" xfId="0" applyNumberFormat="1" applyFont="1" applyFill="1"/>
    <xf numFmtId="49" fontId="8" fillId="3" borderId="1" xfId="0" applyNumberFormat="1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 vertical="center" readingOrder="1"/>
    </xf>
    <xf numFmtId="49" fontId="8" fillId="3" borderId="2" xfId="0" applyNumberFormat="1" applyFont="1" applyFill="1" applyBorder="1"/>
    <xf numFmtId="49" fontId="8" fillId="3" borderId="5" xfId="0" applyNumberFormat="1" applyFont="1" applyFill="1" applyBorder="1"/>
    <xf numFmtId="49" fontId="8" fillId="3" borderId="3" xfId="0" applyNumberFormat="1" applyFont="1" applyFill="1" applyBorder="1"/>
    <xf numFmtId="0" fontId="10" fillId="2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/>
    </xf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 vertical="center" readingOrder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49" fontId="0" fillId="0" borderId="0" xfId="0" applyNumberFormat="1"/>
    <xf numFmtId="49" fontId="6" fillId="0" borderId="0" xfId="0" applyNumberFormat="1" applyFont="1"/>
    <xf numFmtId="0" fontId="10" fillId="2" borderId="9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49" fontId="8" fillId="3" borderId="10" xfId="0" applyNumberFormat="1" applyFont="1" applyFill="1" applyBorder="1" applyAlignment="1">
      <alignment horizontal="right"/>
    </xf>
    <xf numFmtId="49" fontId="8" fillId="3" borderId="5" xfId="0" applyNumberFormat="1" applyFont="1" applyFill="1" applyBorder="1" applyAlignment="1">
      <alignment horizontal="right"/>
    </xf>
    <xf numFmtId="49" fontId="8" fillId="3" borderId="9" xfId="0" applyNumberFormat="1" applyFon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right"/>
    </xf>
    <xf numFmtId="1" fontId="8" fillId="0" borderId="0" xfId="0" applyNumberFormat="1" applyFont="1"/>
    <xf numFmtId="49" fontId="8" fillId="0" borderId="0" xfId="0" applyNumberFormat="1" applyFont="1"/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</cellXfs>
  <cellStyles count="78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5" xr:uid="{00000000-0005-0000-0000-00003C000000}"/>
    <cellStyle name="Standard 3" xfId="63" xr:uid="{00000000-0005-0000-0000-00003D000000}"/>
    <cellStyle name="Standard 3 2" xfId="64" xr:uid="{00000000-0005-0000-0000-00003E000000}"/>
    <cellStyle name="Standard 3 2 2" xfId="67" xr:uid="{00000000-0005-0000-0000-00003F000000}"/>
    <cellStyle name="Standard 3 2 2 2" xfId="72" xr:uid="{00000000-0005-0000-0000-000040000000}"/>
    <cellStyle name="Standard 3 2 2 3" xfId="77" xr:uid="{00000000-0005-0000-0000-000041000000}"/>
    <cellStyle name="Standard 3 2 3" xfId="69" xr:uid="{00000000-0005-0000-0000-000042000000}"/>
    <cellStyle name="Standard 3 2 4" xfId="74" xr:uid="{00000000-0005-0000-0000-000043000000}"/>
    <cellStyle name="Standard 3 3" xfId="66" xr:uid="{00000000-0005-0000-0000-000044000000}"/>
    <cellStyle name="Standard 3 3 2" xfId="71" xr:uid="{00000000-0005-0000-0000-000045000000}"/>
    <cellStyle name="Standard 3 3 3" xfId="76" xr:uid="{00000000-0005-0000-0000-000046000000}"/>
    <cellStyle name="Standard 3 4" xfId="68" xr:uid="{00000000-0005-0000-0000-000047000000}"/>
    <cellStyle name="Standard 3 5" xfId="73" xr:uid="{00000000-0005-0000-0000-000048000000}"/>
    <cellStyle name="Standard 4" xfId="3" xr:uid="{00000000-0005-0000-0000-000049000000}"/>
    <cellStyle name="Standard 5" xfId="65" xr:uid="{00000000-0005-0000-0000-00004A000000}"/>
    <cellStyle name="Standard 5 2" xfId="70" xr:uid="{00000000-0005-0000-0000-00004B000000}"/>
    <cellStyle name="Standard 5 3" xfId="75" xr:uid="{00000000-0005-0000-0000-00004C000000}"/>
    <cellStyle name="Standard 6" xfId="2" xr:uid="{00000000-0005-0000-0000-00004D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Höchste abgeschlossene Ausbildung</a:t>
            </a:r>
          </a:p>
        </c:rich>
      </c:tx>
      <c:layout>
        <c:manualLayout>
          <c:xMode val="edge"/>
          <c:yMode val="edge"/>
          <c:x val="0.206854111986001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259536307961503"/>
          <c:y val="0.15604963273098729"/>
          <c:w val="0.51766517264451117"/>
          <c:h val="0.37987120809936636"/>
        </c:manualLayout>
      </c:layout>
      <c:barChart>
        <c:barDir val="bar"/>
        <c:grouping val="percentStacked"/>
        <c:varyColors val="0"/>
        <c:ser>
          <c:idx val="1"/>
          <c:order val="1"/>
          <c:tx>
            <c:strRef>
              <c:f>Ausbildung!$A$5</c:f>
              <c:strCache>
                <c:ptCount val="1"/>
                <c:pt idx="0">
                  <c:v>Sekundarstufe 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Ausbildung!$B$5:$O$5</c:f>
              <c:numCache>
                <c:formatCode>@</c:formatCode>
                <c:ptCount val="14"/>
                <c:pt idx="0">
                  <c:v>205678</c:v>
                </c:pt>
                <c:pt idx="1">
                  <c:v>214706</c:v>
                </c:pt>
                <c:pt idx="3">
                  <c:v>572</c:v>
                </c:pt>
                <c:pt idx="4">
                  <c:v>1761</c:v>
                </c:pt>
                <c:pt idx="6">
                  <c:v>39633</c:v>
                </c:pt>
                <c:pt idx="7">
                  <c:v>41577</c:v>
                </c:pt>
                <c:pt idx="9">
                  <c:v>1304</c:v>
                </c:pt>
                <c:pt idx="10">
                  <c:v>7281</c:v>
                </c:pt>
                <c:pt idx="12">
                  <c:v>2264</c:v>
                </c:pt>
                <c:pt idx="13">
                  <c:v>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1-4FCE-8F7B-AF59107DFA69}"/>
            </c:ext>
          </c:extLst>
        </c:ser>
        <c:ser>
          <c:idx val="2"/>
          <c:order val="2"/>
          <c:tx>
            <c:strRef>
              <c:f>Ausbildung!$A$6</c:f>
              <c:strCache>
                <c:ptCount val="1"/>
                <c:pt idx="0">
                  <c:v>Sekundarstufe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Ausbildung!$B$6:$O$6</c:f>
              <c:numCache>
                <c:formatCode>@</c:formatCode>
                <c:ptCount val="14"/>
                <c:pt idx="0">
                  <c:v>817760</c:v>
                </c:pt>
                <c:pt idx="1">
                  <c:v>795758</c:v>
                </c:pt>
                <c:pt idx="3">
                  <c:v>1140</c:v>
                </c:pt>
                <c:pt idx="4">
                  <c:v>3256</c:v>
                </c:pt>
                <c:pt idx="6">
                  <c:v>136753</c:v>
                </c:pt>
                <c:pt idx="7">
                  <c:v>141962</c:v>
                </c:pt>
                <c:pt idx="9">
                  <c:v>3665</c:v>
                </c:pt>
                <c:pt idx="10">
                  <c:v>34405</c:v>
                </c:pt>
                <c:pt idx="12">
                  <c:v>11267</c:v>
                </c:pt>
                <c:pt idx="13">
                  <c:v>24922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1-4FCE-8F7B-AF59107DFA69}"/>
            </c:ext>
          </c:extLst>
        </c:ser>
        <c:ser>
          <c:idx val="3"/>
          <c:order val="3"/>
          <c:tx>
            <c:strRef>
              <c:f>Ausbildung!$A$7</c:f>
              <c:strCache>
                <c:ptCount val="1"/>
                <c:pt idx="0">
                  <c:v>Tertiärstufe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Ausbildung!$B$7:$O$7</c:f>
              <c:numCache>
                <c:formatCode>@</c:formatCode>
                <c:ptCount val="14"/>
                <c:pt idx="0">
                  <c:v>804626</c:v>
                </c:pt>
                <c:pt idx="1">
                  <c:v>937685</c:v>
                </c:pt>
                <c:pt idx="3">
                  <c:v>740</c:v>
                </c:pt>
                <c:pt idx="4">
                  <c:v>1421</c:v>
                </c:pt>
                <c:pt idx="6">
                  <c:v>124985</c:v>
                </c:pt>
                <c:pt idx="7">
                  <c:v>194054</c:v>
                </c:pt>
                <c:pt idx="9">
                  <c:v>656</c:v>
                </c:pt>
                <c:pt idx="10">
                  <c:v>8557</c:v>
                </c:pt>
                <c:pt idx="12">
                  <c:v>2734</c:v>
                </c:pt>
                <c:pt idx="13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1-4FCE-8F7B-AF59107D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473768"/>
        <c:axId val="625464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Ausbildung!$A$4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Ausbildung!$B$2:$O$3</c15:sqref>
                        </c15:fullRef>
                        <c15:levelRef>
                          <c15:sqref>Ausbildung!$B$2:$O$2</c15:sqref>
                        </c15:levelRef>
                        <c15:formulaRef>
                          <c15:sqref>Ausbildung!$B$2:$O$2</c15:sqref>
                        </c15:formulaRef>
                      </c:ext>
                    </c:extLst>
                    <c:strCache>
                      <c:ptCount val="14"/>
                      <c:pt idx="0">
                        <c:v>Übrige Arbeitnehmende</c:v>
                      </c:pt>
                      <c:pt idx="3">
                        <c:v>Landw. Arbeitnehmende</c:v>
                      </c:pt>
                      <c:pt idx="6">
                        <c:v>Übrige Selbständige</c:v>
                      </c:pt>
                      <c:pt idx="9">
                        <c:v>Gewerbetreibende</c:v>
                      </c:pt>
                      <c:pt idx="12">
                        <c:v>Selbständige Landwirtschaft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Ausbildung!$B$4:$O$4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D1-4FCE-8F7B-AF59107DFA69}"/>
                  </c:ext>
                </c:extLst>
              </c15:ser>
            </c15:filteredBarSeries>
          </c:ext>
        </c:extLst>
      </c:barChart>
      <c:catAx>
        <c:axId val="62547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64584"/>
        <c:crosses val="autoZero"/>
        <c:auto val="1"/>
        <c:lblAlgn val="ctr"/>
        <c:lblOffset val="100"/>
        <c:noMultiLvlLbl val="0"/>
      </c:catAx>
      <c:valAx>
        <c:axId val="625464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7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06629683219101"/>
          <c:y val="0.58940010149933697"/>
          <c:w val="0.61980785147012774"/>
          <c:h val="7.4135596667817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265818</xdr:colOff>
      <xdr:row>10</xdr:row>
      <xdr:rowOff>34747</xdr:rowOff>
    </xdr:from>
    <xdr:to>
      <xdr:col>14</xdr:col>
      <xdr:colOff>192618</xdr:colOff>
      <xdr:row>31</xdr:row>
      <xdr:rowOff>51859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8</xdr:col>
      <xdr:colOff>314325</xdr:colOff>
      <xdr:row>59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8801100"/>
          <a:ext cx="5295900" cy="9715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itchFamily="34" charset="0"/>
              <a:cs typeface="Arial" pitchFamily="34" charset="0"/>
            </a:rPr>
            <a:t>Sekundarstufe I: 	Obligatorische Grundschule (neun Jahre)</a:t>
          </a:r>
        </a:p>
        <a:p>
          <a:r>
            <a:rPr lang="de-CH" sz="800">
              <a:latin typeface="Arial" pitchFamily="34" charset="0"/>
              <a:cs typeface="Arial" pitchFamily="34" charset="0"/>
            </a:rPr>
            <a:t>Sekundarstufe II: </a:t>
          </a:r>
          <a:r>
            <a:rPr lang="de-CH" sz="800" baseline="0">
              <a:latin typeface="Arial" pitchFamily="34" charset="0"/>
              <a:cs typeface="Arial" pitchFamily="34" charset="0"/>
            </a:rPr>
            <a:t> 	Berufliche Grundbildung mit oder ohne Berufsmaturität; Allgemein- und 	berufsbildende Mittelschulen (z.B. Fachmittelschulen, Handelsmittelschulen); 	Maturitätsschulen (Gymnasien)</a:t>
          </a:r>
        </a:p>
        <a:p>
          <a:r>
            <a:rPr lang="de-CH" sz="800" baseline="0">
              <a:latin typeface="Arial" pitchFamily="34" charset="0"/>
              <a:cs typeface="Arial" pitchFamily="34" charset="0"/>
            </a:rPr>
            <a:t>Tertiärstufe:	Höhere Berufsbildung (eidg. Berufsprüfungen und höhere Fachprüfungen sowie höhere 	Fachschulen) und Hochschulen (universitäre Hochschulen, Fachhochschulen)</a:t>
          </a:r>
          <a:endParaRPr lang="de-CH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98778</xdr:rowOff>
    </xdr:from>
    <xdr:to>
      <xdr:col>11</xdr:col>
      <xdr:colOff>444500</xdr:colOff>
      <xdr:row>9</xdr:row>
      <xdr:rowOff>74084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252361"/>
          <a:ext cx="4688417" cy="22930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0.64426</cdr:y>
    </cdr:from>
    <cdr:to>
      <cdr:x>0.97842</cdr:x>
      <cdr:y>0.84097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203834"/>
          <a:ext cx="5182482" cy="672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Sekundarstufe I: 	Obligatorische Grundschule (neun Jahre)</a:t>
          </a:r>
        </a:p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Sekundarstufe II: </a:t>
          </a:r>
          <a:r>
            <a:rPr lang="de-CH" sz="700" baseline="0">
              <a:latin typeface="Arial" pitchFamily="34" charset="0"/>
              <a:cs typeface="Arial" pitchFamily="34" charset="0"/>
            </a:rPr>
            <a:t> 	Berufliche Grundbildung mit oder ohne Berufsmaturität; Allgemein- und berufsbildende Mittelschulen 	(z.B. Fachmittelschulen, Handelsmittelschulen); Maturitätsschulen (Gymnasien)</a:t>
          </a:r>
        </a:p>
        <a:p xmlns:a="http://schemas.openxmlformats.org/drawingml/2006/main">
          <a:r>
            <a:rPr lang="de-CH" sz="700" baseline="0">
              <a:latin typeface="Arial" pitchFamily="34" charset="0"/>
              <a:cs typeface="Arial" pitchFamily="34" charset="0"/>
            </a:rPr>
            <a:t>Tertiärstufe:	Höhere Berufsbildung (eidg. Berufsprüfungen und höhere Fachprüfungen sowie höhere Fachschulen) 	und Hochschulen (universitäre Hochschulen, Fachhochschulen)</a:t>
          </a:r>
          <a:endParaRPr lang="de-CH" sz="7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0.82025</cdr:x>
      <cdr:y>0.14195</cdr:y>
    </cdr:from>
    <cdr:to>
      <cdr:x>0.96819</cdr:x>
      <cdr:y>0.57562</cdr:y>
    </cdr:to>
    <cdr:grpSp>
      <cdr:nvGrpSpPr>
        <cdr:cNvPr id="11" name="Gruppieren 10">
          <a:extLst xmlns:a="http://schemas.openxmlformats.org/drawingml/2006/main">
            <a:ext uri="{FF2B5EF4-FFF2-40B4-BE49-F238E27FC236}">
              <a16:creationId xmlns:a16="http://schemas.microsoft.com/office/drawing/2014/main" id="{73FCBAF9-4BBB-47B2-A3F6-C6F0AEDD5962}"/>
            </a:ext>
          </a:extLst>
        </cdr:cNvPr>
        <cdr:cNvGrpSpPr/>
      </cdr:nvGrpSpPr>
      <cdr:grpSpPr>
        <a:xfrm xmlns:a="http://schemas.openxmlformats.org/drawingml/2006/main">
          <a:off x="4106828" y="475655"/>
          <a:ext cx="740706" cy="1453168"/>
          <a:chOff x="4207254" y="460375"/>
          <a:chExt cx="774320" cy="1406512"/>
        </a:xfrm>
      </cdr:grpSpPr>
      <cdr:sp macro="" textlink="">
        <cdr:nvSpPr>
          <cdr:cNvPr id="3" name="Textfeld 1"/>
          <cdr:cNvSpPr txBox="1"/>
        </cdr:nvSpPr>
        <cdr:spPr>
          <a:xfrm xmlns:a="http://schemas.openxmlformats.org/drawingml/2006/main">
            <a:off x="4207254" y="460375"/>
            <a:ext cx="679699" cy="32066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4" name="Textfeld 1"/>
          <cdr:cNvSpPr txBox="1"/>
        </cdr:nvSpPr>
        <cdr:spPr>
          <a:xfrm xmlns:a="http://schemas.openxmlformats.org/drawingml/2006/main">
            <a:off x="4207254" y="743953"/>
            <a:ext cx="774320" cy="27520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5" name="Textfeld 1"/>
          <cdr:cNvSpPr txBox="1"/>
        </cdr:nvSpPr>
        <cdr:spPr>
          <a:xfrm xmlns:a="http://schemas.openxmlformats.org/drawingml/2006/main">
            <a:off x="4207254" y="993746"/>
            <a:ext cx="774320" cy="2825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6" name="Textfeld 1"/>
          <cdr:cNvSpPr txBox="1"/>
        </cdr:nvSpPr>
        <cdr:spPr>
          <a:xfrm xmlns:a="http://schemas.openxmlformats.org/drawingml/2006/main">
            <a:off x="4207254" y="1269967"/>
            <a:ext cx="639738" cy="3016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7" name="Textfeld 1"/>
          <cdr:cNvSpPr txBox="1"/>
        </cdr:nvSpPr>
        <cdr:spPr>
          <a:xfrm xmlns:a="http://schemas.openxmlformats.org/drawingml/2006/main">
            <a:off x="4207254" y="1556767"/>
            <a:ext cx="647670" cy="3101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7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</cdr:grpSp>
  </cdr:relSizeAnchor>
  <cdr:relSizeAnchor xmlns:cdr="http://schemas.openxmlformats.org/drawingml/2006/chartDrawing">
    <cdr:from>
      <cdr:x>0.11095</cdr:x>
      <cdr:y>0.91128</cdr:y>
    </cdr:from>
    <cdr:to>
      <cdr:x>1</cdr:x>
      <cdr:y>0.97965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585084" y="3056466"/>
          <a:ext cx="4688417" cy="229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0.00061</cdr:x>
      <cdr:y>0.82236</cdr:y>
    </cdr:from>
    <cdr:to>
      <cdr:x>0.93067</cdr:x>
      <cdr:y>0.9393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8FCA8E1B-AB87-4351-B012-5D3B050DC171}"/>
            </a:ext>
          </a:extLst>
        </cdr:cNvPr>
        <cdr:cNvSpPr txBox="1"/>
      </cdr:nvSpPr>
      <cdr:spPr>
        <a:xfrm xmlns:a="http://schemas.openxmlformats.org/drawingml/2006/main">
          <a:off x="3175" y="2813050"/>
          <a:ext cx="4855458" cy="4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Die Angaben zu den landwirtschaftlichen Arbeitnehmenden sind wegen der kleinen Stichprobe statistisch nur bedingt zuverlässig.</a:t>
          </a:r>
          <a:endParaRPr lang="de-CH" sz="800"/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90" zoomScaleNormal="90" workbookViewId="0">
      <selection activeCell="A8" sqref="A8"/>
    </sheetView>
  </sheetViews>
  <sheetFormatPr baseColWidth="10" defaultRowHeight="13"/>
  <cols>
    <col min="1" max="1" width="17.1640625" customWidth="1"/>
    <col min="2" max="11" width="9.1640625" customWidth="1"/>
  </cols>
  <sheetData>
    <row r="1" spans="1:11" ht="17.25" customHeight="1">
      <c r="A1" s="24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1.25" customHeight="1">
      <c r="A2" s="8"/>
      <c r="B2" s="38" t="s">
        <v>6</v>
      </c>
      <c r="C2" s="39"/>
      <c r="D2" s="38" t="s">
        <v>9</v>
      </c>
      <c r="E2" s="39"/>
      <c r="F2" s="38" t="s">
        <v>5</v>
      </c>
      <c r="G2" s="39"/>
      <c r="H2" s="38" t="s">
        <v>4</v>
      </c>
      <c r="I2" s="39"/>
      <c r="J2" s="38" t="s">
        <v>12</v>
      </c>
      <c r="K2" s="39"/>
    </row>
    <row r="3" spans="1:11" ht="11.25" customHeight="1">
      <c r="A3" s="9"/>
      <c r="B3" s="30" t="s">
        <v>1</v>
      </c>
      <c r="C3" s="31" t="s">
        <v>2</v>
      </c>
      <c r="D3" s="30" t="s">
        <v>1</v>
      </c>
      <c r="E3" s="31" t="s">
        <v>2</v>
      </c>
      <c r="F3" s="30" t="s">
        <v>1</v>
      </c>
      <c r="G3" s="31" t="s">
        <v>2</v>
      </c>
      <c r="H3" s="30" t="s">
        <v>1</v>
      </c>
      <c r="I3" s="31" t="s">
        <v>2</v>
      </c>
      <c r="J3" s="30" t="s">
        <v>1</v>
      </c>
      <c r="K3" s="31" t="s">
        <v>0</v>
      </c>
    </row>
    <row r="4" spans="1:11" ht="11.25" customHeight="1">
      <c r="A4" s="16" t="s">
        <v>7</v>
      </c>
      <c r="B4" s="32">
        <v>205678</v>
      </c>
      <c r="C4" s="33">
        <v>214706</v>
      </c>
      <c r="D4" s="32" t="s">
        <v>13</v>
      </c>
      <c r="E4" s="33" t="s">
        <v>16</v>
      </c>
      <c r="F4" s="32">
        <v>39633</v>
      </c>
      <c r="G4" s="33">
        <v>41577</v>
      </c>
      <c r="H4" s="32" t="s">
        <v>19</v>
      </c>
      <c r="I4" s="33">
        <v>7281</v>
      </c>
      <c r="J4" s="32" t="s">
        <v>21</v>
      </c>
      <c r="K4" s="33">
        <v>4377</v>
      </c>
    </row>
    <row r="5" spans="1:11" ht="11.25" customHeight="1">
      <c r="A5" s="17" t="s">
        <v>3</v>
      </c>
      <c r="B5" s="32">
        <v>817760</v>
      </c>
      <c r="C5" s="33">
        <v>795758</v>
      </c>
      <c r="D5" s="32" t="s">
        <v>14</v>
      </c>
      <c r="E5" s="33" t="s">
        <v>17</v>
      </c>
      <c r="F5" s="32">
        <v>136753</v>
      </c>
      <c r="G5" s="33">
        <v>141962</v>
      </c>
      <c r="H5" s="32">
        <v>3665</v>
      </c>
      <c r="I5" s="33">
        <v>34405</v>
      </c>
      <c r="J5" s="32">
        <v>11267</v>
      </c>
      <c r="K5" s="33">
        <v>24922</v>
      </c>
    </row>
    <row r="6" spans="1:11" ht="11.25" customHeight="1">
      <c r="A6" s="18" t="s">
        <v>8</v>
      </c>
      <c r="B6" s="34">
        <v>804626</v>
      </c>
      <c r="C6" s="35">
        <v>937685</v>
      </c>
      <c r="D6" s="34" t="s">
        <v>15</v>
      </c>
      <c r="E6" s="35" t="s">
        <v>18</v>
      </c>
      <c r="F6" s="34">
        <v>124985</v>
      </c>
      <c r="G6" s="35">
        <v>194054</v>
      </c>
      <c r="H6" s="34" t="s">
        <v>20</v>
      </c>
      <c r="I6" s="35">
        <v>8557</v>
      </c>
      <c r="J6" s="34" t="s">
        <v>22</v>
      </c>
      <c r="K6" s="35">
        <v>15700</v>
      </c>
    </row>
    <row r="7" spans="1:11" s="4" customFormat="1" ht="11.25" customHeight="1">
      <c r="A7" s="23" t="s">
        <v>11</v>
      </c>
      <c r="E7" s="36"/>
      <c r="H7" s="36"/>
      <c r="J7" s="37"/>
    </row>
    <row r="8" spans="1:11" s="4" customFormat="1" ht="11.25" customHeight="1">
      <c r="A8" s="23" t="s">
        <v>23</v>
      </c>
    </row>
    <row r="9" spans="1:11" ht="11.25" customHeight="1">
      <c r="A9" s="15"/>
    </row>
    <row r="10" spans="1:11" ht="11.25" customHeight="1">
      <c r="A10" s="15"/>
      <c r="J10" s="28"/>
    </row>
    <row r="11" spans="1:11" ht="11.25" customHeight="1">
      <c r="A11" s="15"/>
    </row>
    <row r="12" spans="1:11" ht="11.25" customHeight="1">
      <c r="A12" s="15"/>
    </row>
    <row r="13" spans="1:11" ht="13.5" customHeight="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1.25" customHeight="1">
      <c r="A14" s="15"/>
    </row>
    <row r="15" spans="1:11" ht="11.25" customHeight="1">
      <c r="A15" s="25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>
      <c r="A16" s="25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>
      <c r="A17" s="25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4" spans="1:11">
      <c r="A24" s="2"/>
    </row>
    <row r="25" spans="1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>
      <c r="K29" s="1"/>
    </row>
  </sheetData>
  <mergeCells count="5">
    <mergeCell ref="J2:K2"/>
    <mergeCell ref="B2:C2"/>
    <mergeCell ref="H2:I2"/>
    <mergeCell ref="D2:E2"/>
    <mergeCell ref="F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zoomScale="90" zoomScaleNormal="90" workbookViewId="0">
      <selection activeCell="Q17" sqref="Q17"/>
    </sheetView>
  </sheetViews>
  <sheetFormatPr baseColWidth="10" defaultRowHeight="13"/>
  <cols>
    <col min="1" max="1" width="12.5" customWidth="1"/>
    <col min="2" max="3" width="6.83203125" customWidth="1"/>
    <col min="4" max="4" width="0.5" customWidth="1"/>
    <col min="5" max="6" width="6.83203125" customWidth="1"/>
    <col min="7" max="7" width="0.5" customWidth="1"/>
    <col min="8" max="9" width="6.83203125" customWidth="1"/>
    <col min="10" max="10" width="0.5" customWidth="1"/>
    <col min="11" max="12" width="6.83203125" customWidth="1"/>
    <col min="13" max="13" width="0.5" customWidth="1"/>
    <col min="14" max="15" width="6.83203125" customWidth="1"/>
  </cols>
  <sheetData>
    <row r="1" spans="1:17" ht="14">
      <c r="A1" s="7" t="s">
        <v>10</v>
      </c>
    </row>
    <row r="2" spans="1:17" s="3" customFormat="1" ht="13" customHeight="1">
      <c r="B2" s="19" t="s">
        <v>6</v>
      </c>
      <c r="C2" s="20"/>
      <c r="D2" s="13"/>
      <c r="E2" s="40" t="s">
        <v>9</v>
      </c>
      <c r="F2" s="40"/>
      <c r="G2" s="13"/>
      <c r="H2" s="40" t="s">
        <v>5</v>
      </c>
      <c r="I2" s="40"/>
      <c r="J2" s="13"/>
      <c r="K2" s="40" t="s">
        <v>4</v>
      </c>
      <c r="L2" s="40"/>
      <c r="M2" s="13"/>
      <c r="N2" s="40" t="s">
        <v>12</v>
      </c>
      <c r="O2" s="40"/>
    </row>
    <row r="3" spans="1:17" s="3" customFormat="1" ht="13" customHeight="1">
      <c r="A3" s="9"/>
      <c r="B3" s="12" t="s">
        <v>1</v>
      </c>
      <c r="C3" s="12" t="s">
        <v>2</v>
      </c>
      <c r="D3" s="12"/>
      <c r="E3" s="12" t="s">
        <v>1</v>
      </c>
      <c r="F3" s="12" t="s">
        <v>2</v>
      </c>
      <c r="G3" s="12"/>
      <c r="H3" s="12" t="s">
        <v>1</v>
      </c>
      <c r="I3" s="12" t="s">
        <v>2</v>
      </c>
      <c r="J3" s="12"/>
      <c r="K3" s="12" t="s">
        <v>1</v>
      </c>
      <c r="L3" s="12" t="s">
        <v>2</v>
      </c>
      <c r="M3" s="12"/>
      <c r="N3" s="12" t="s">
        <v>1</v>
      </c>
      <c r="O3" s="12" t="s">
        <v>2</v>
      </c>
    </row>
    <row r="4" spans="1:17" s="4" customFormat="1" ht="2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s="4" customFormat="1" ht="10" customHeight="1">
      <c r="A5" s="10" t="s">
        <v>7</v>
      </c>
      <c r="B5" s="22">
        <v>205678</v>
      </c>
      <c r="C5" s="22">
        <v>214706</v>
      </c>
      <c r="D5" s="22"/>
      <c r="E5" s="22">
        <v>572</v>
      </c>
      <c r="F5" s="22">
        <v>1761</v>
      </c>
      <c r="G5" s="22"/>
      <c r="H5" s="22">
        <v>39633</v>
      </c>
      <c r="I5" s="22">
        <v>41577</v>
      </c>
      <c r="J5" s="22"/>
      <c r="K5" s="22">
        <v>1304</v>
      </c>
      <c r="L5" s="22">
        <v>7281</v>
      </c>
      <c r="M5" s="22"/>
      <c r="N5" s="22">
        <v>2264</v>
      </c>
      <c r="O5" s="22">
        <v>4377</v>
      </c>
    </row>
    <row r="6" spans="1:17" s="4" customFormat="1" ht="10" customHeight="1">
      <c r="A6" s="10" t="s">
        <v>3</v>
      </c>
      <c r="B6" s="22">
        <v>817760</v>
      </c>
      <c r="C6" s="22">
        <v>795758</v>
      </c>
      <c r="D6" s="22"/>
      <c r="E6" s="22">
        <v>1140</v>
      </c>
      <c r="F6" s="22">
        <v>3256</v>
      </c>
      <c r="G6" s="22"/>
      <c r="H6" s="22">
        <v>136753</v>
      </c>
      <c r="I6" s="22">
        <v>141962</v>
      </c>
      <c r="J6" s="22"/>
      <c r="K6" s="22">
        <v>3665</v>
      </c>
      <c r="L6" s="22">
        <v>34405</v>
      </c>
      <c r="M6" s="22"/>
      <c r="N6" s="22">
        <v>11267</v>
      </c>
      <c r="O6" s="22">
        <v>24922</v>
      </c>
    </row>
    <row r="7" spans="1:17" s="4" customFormat="1" ht="10" customHeight="1">
      <c r="A7" s="11" t="s">
        <v>8</v>
      </c>
      <c r="B7" s="22">
        <v>804626</v>
      </c>
      <c r="C7" s="22">
        <v>937685</v>
      </c>
      <c r="D7" s="22"/>
      <c r="E7" s="22">
        <v>740</v>
      </c>
      <c r="F7" s="22">
        <v>1421</v>
      </c>
      <c r="G7" s="22"/>
      <c r="H7" s="22">
        <v>124985</v>
      </c>
      <c r="I7" s="22">
        <v>194054</v>
      </c>
      <c r="J7" s="22"/>
      <c r="K7" s="22">
        <v>656</v>
      </c>
      <c r="L7" s="22">
        <v>8557</v>
      </c>
      <c r="M7" s="22"/>
      <c r="N7" s="22">
        <v>2734</v>
      </c>
      <c r="O7" s="22">
        <v>15700</v>
      </c>
    </row>
    <row r="8" spans="1:17" ht="10" customHeight="1">
      <c r="A8" s="15"/>
      <c r="B8" s="29">
        <f t="shared" ref="B8:M8" si="0">SUM(B5:B7)</f>
        <v>1828064</v>
      </c>
      <c r="C8" s="29">
        <f t="shared" si="0"/>
        <v>1948149</v>
      </c>
      <c r="D8" s="29">
        <f t="shared" si="0"/>
        <v>0</v>
      </c>
      <c r="E8" s="29">
        <f t="shared" si="0"/>
        <v>2452</v>
      </c>
      <c r="F8" s="29">
        <f t="shared" si="0"/>
        <v>6438</v>
      </c>
      <c r="G8" s="29">
        <f t="shared" si="0"/>
        <v>0</v>
      </c>
      <c r="H8" s="29">
        <f t="shared" si="0"/>
        <v>301371</v>
      </c>
      <c r="I8" s="29">
        <f t="shared" si="0"/>
        <v>377593</v>
      </c>
      <c r="J8" s="29">
        <f t="shared" si="0"/>
        <v>0</v>
      </c>
      <c r="K8" s="29">
        <f t="shared" si="0"/>
        <v>5625</v>
      </c>
      <c r="L8" s="29">
        <f t="shared" si="0"/>
        <v>50243</v>
      </c>
      <c r="M8" s="29">
        <f t="shared" si="0"/>
        <v>0</v>
      </c>
      <c r="N8" s="29">
        <f t="shared" ref="N8" si="1">SUM(N5:N7)</f>
        <v>16265</v>
      </c>
      <c r="O8" s="29">
        <f>SUM(O5:O7)</f>
        <v>44999</v>
      </c>
    </row>
    <row r="9" spans="1:17" s="6" customFormat="1" ht="10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6" t="s">
        <v>24</v>
      </c>
    </row>
    <row r="10" spans="1:17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1"/>
      <c r="O10" s="21"/>
      <c r="P10" s="21">
        <f>O7/O8*100</f>
        <v>34.88966421476033</v>
      </c>
      <c r="Q10" s="28">
        <f>N7/N8*100</f>
        <v>16.809099292960344</v>
      </c>
    </row>
    <row r="11" spans="1:17">
      <c r="A11" s="1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1"/>
      <c r="O11" s="21"/>
      <c r="P11" s="21"/>
    </row>
    <row r="12" spans="1:17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6" t="s">
        <v>25</v>
      </c>
    </row>
    <row r="13" spans="1:1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28">
        <f>L7/L8*100</f>
        <v>17.03122823079832</v>
      </c>
    </row>
    <row r="14" spans="1:17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6" t="s">
        <v>26</v>
      </c>
    </row>
    <row r="16" spans="1:17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28">
        <f>O7/O8*100</f>
        <v>34.88966421476033</v>
      </c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9" spans="1:15">
      <c r="A19" s="2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5">
      <c r="A29" s="2"/>
    </row>
    <row r="30" spans="1: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2" spans="1:15">
      <c r="O32" s="1"/>
    </row>
  </sheetData>
  <mergeCells count="4">
    <mergeCell ref="N2:O2"/>
    <mergeCell ref="K2:L2"/>
    <mergeCell ref="E2:F2"/>
    <mergeCell ref="H2:I2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Ausbildung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09:37:25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usbildung_d"/>
    <f:field ref="CHPRECONFIG_1_1001_Objektname" par="" edit="true" text="AB19_Datentabelle_Grafik_Mensch_Bauernfamilie_SAKE_Ausbild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3698008-6A6B-4355-A7F3-5BDDDABC1A5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B5922E37-F35F-4BC9-9F9A-B3A6F468D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E0C0C-1250-4387-89D9-A45C36C6B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Ausbildung_d</vt:lpstr>
      <vt:lpstr>Ausbildung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COO.2101.101.7.1381490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*COO.2101.101.7.1381490*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AB19_Datentabelle_Grafik_Mensch_Bauernfamilie_SAKE_Ausbildung_d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2019-04-29T08:35:16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2025-01-22T08:53:29Z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bc00df00-0064-4eea-876d-c8dcc4758812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