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Politik/Regionale Programme/Ressourcenprogramm/"/>
    </mc:Choice>
  </mc:AlternateContent>
  <xr:revisionPtr revIDLastSave="0" documentId="8_{5C2E8EF5-B3F0-5D43-9747-543E1CD0067D}" xr6:coauthVersionLast="47" xr6:coauthVersionMax="47" xr10:uidLastSave="{00000000-0000-0000-0000-000000000000}"/>
  <bookViews>
    <workbookView xWindow="0" yWindow="500" windowWidth="51200" windowHeight="28300" xr2:uid="{3DC521C5-19B7-4353-A593-050C00EE3F26}"/>
  </bookViews>
  <sheets>
    <sheet name="Ressourcenprojekte laufend" sheetId="3" r:id="rId1"/>
  </sheets>
  <definedNames>
    <definedName name="SAPBEXhrIndnt" hidden="1">1</definedName>
    <definedName name="SAPBEXrevision" hidden="1">1</definedName>
    <definedName name="SAPBEXsysID" hidden="1">"P10"</definedName>
    <definedName name="SAPBEXwbID" hidden="1">"6FTTKWH8Z6QZKL5IHXLPFMJF9"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2" i="3" l="1"/>
  <c r="G32" i="3" l="1"/>
</calcChain>
</file>

<file path=xl/sharedStrings.xml><?xml version="1.0" encoding="utf-8"?>
<sst xmlns="http://schemas.openxmlformats.org/spreadsheetml/2006/main" count="128" uniqueCount="91">
  <si>
    <t>Trägerschaft</t>
  </si>
  <si>
    <t>Projektbudget</t>
  </si>
  <si>
    <t>Jahr</t>
  </si>
  <si>
    <t>Boden</t>
  </si>
  <si>
    <t>Antibiotika</t>
  </si>
  <si>
    <t>Biodiversität</t>
  </si>
  <si>
    <t>Kälbergesundheitsdienst (KGD)</t>
  </si>
  <si>
    <t>Verein Kälbergesundheitsdienst</t>
  </si>
  <si>
    <t xml:space="preserve">Kanton Freiburg </t>
  </si>
  <si>
    <t>Agriculture et pollinisateurs</t>
  </si>
  <si>
    <t>Kanton Waadt</t>
  </si>
  <si>
    <t xml:space="preserve">Bodenverbesserung Seeland </t>
  </si>
  <si>
    <t xml:space="preserve">Pro Agricultura Seeland </t>
  </si>
  <si>
    <t>AquaSan</t>
  </si>
  <si>
    <t xml:space="preserve">Terres Vivantes </t>
  </si>
  <si>
    <t>Förderung gefährdeter Flora in Rebbergen</t>
  </si>
  <si>
    <t>Agro4estrie</t>
  </si>
  <si>
    <t>ArboPhytoRed</t>
  </si>
  <si>
    <t>Rés0sem</t>
  </si>
  <si>
    <t>Quelle: BLW</t>
  </si>
  <si>
    <t xml:space="preserve">KlimastaR Milch </t>
  </si>
  <si>
    <t>2019 - 2024 (2026)</t>
  </si>
  <si>
    <t>2020 - 2025 (2027)</t>
  </si>
  <si>
    <t>2021 - 2026 (2028)</t>
  </si>
  <si>
    <t>Hauptthema</t>
  </si>
  <si>
    <t>Humusbewirtschaftung in der Landwirtschaft</t>
  </si>
  <si>
    <t xml:space="preserve">Kanton Solothurn
Solothurner Bauernverband </t>
  </si>
  <si>
    <t>Efficience Irrigation Vaud</t>
  </si>
  <si>
    <t>Wasser</t>
  </si>
  <si>
    <t>N-Effizienz: Stickstoffeffizienz steigern und Stickstoffverlustrisiken reduzieren</t>
  </si>
  <si>
    <t xml:space="preserve">Kanton Zürich
Zürcher Bauernverband </t>
  </si>
  <si>
    <t>Nährstoffe</t>
  </si>
  <si>
    <t>ReLait: Antibiotikareduktion auf Freiburger Milchwirtschaftsbetrieben</t>
  </si>
  <si>
    <t>PFLOPF: Pflanzenschutzmitteloptimierung mit Precision Farming</t>
  </si>
  <si>
    <t xml:space="preserve">Kanton Aargau
Kanton Thurgau
Kanton Zürich  </t>
  </si>
  <si>
    <t>Pflanzenschutzmittel</t>
  </si>
  <si>
    <t>PestiRed</t>
  </si>
  <si>
    <t>AgriVulg
IP-Suisse
Kanton Genf
Kanton Solothurn
Kanton Waadt
Proconseil</t>
  </si>
  <si>
    <t>Kanton Thurgau
Verband Thurgauer Landwirtschaft
Vereinigung Thurgauischer Beerenpflanzer</t>
  </si>
  <si>
    <t>Gesunde Klauen – das Fundament für die Zukunft</t>
  </si>
  <si>
    <t>Zielorientierte Biodiversitätsförderung</t>
  </si>
  <si>
    <t>AGRIDEA
Kanton Zürich
Zürcher Bauernverband</t>
  </si>
  <si>
    <t>Kanton Aargau
Kanton Basel-Landschaft
Kanton Bern
Kanton Schaffhausen
Kanton Zürich</t>
  </si>
  <si>
    <t>Klima und Luft</t>
  </si>
  <si>
    <t>RISC: Réflexion Innovation Soutien Climat</t>
  </si>
  <si>
    <t xml:space="preserve">Kanton Waadt
Mandaterre
Proconseil </t>
  </si>
  <si>
    <t xml:space="preserve">L’lnterprofession des Fruits et Légumes du Valais </t>
  </si>
  <si>
    <t>Kanton Waadt
Kanton Wallis
Proconseil</t>
  </si>
  <si>
    <t>Ammoniak- und Geruchsemissionen in der Zentralschweiz reduzieren</t>
  </si>
  <si>
    <t>Gemeinde Hohenrain
Konferenz der Landwirtschaftsämter der Schweiz
Luzerner Bäuerinnen- und Bauernverband
Umweltschutzämter der Zentralschweizer Kantone
Zentralschweizer Bauernbund</t>
  </si>
  <si>
    <t>Résulterre</t>
  </si>
  <si>
    <t>AgriVulg
Kanton Genf</t>
  </si>
  <si>
    <t>ViSo Ticino</t>
  </si>
  <si>
    <t>Branchenverband Tessiner Reben und Weine (IVVT)
Kanton Tessin
Verband der Tessiner Weinbauern (AVVT)
Verband der Tessiner Weinhändler und Weinkellereien (ATNVV)
Verband der Winzer der italienischen Schweiz (Federviti)</t>
  </si>
  <si>
    <t>Themenübergreifend</t>
  </si>
  <si>
    <t>aaremilch AG
AgrocCleanTech
Emmi Schweiz AG
Nestlé Suisse SA
Genossenschaft Zentralschweizer Milchproduzenten (ZMP)</t>
  </si>
  <si>
    <t>Optimierung und Reduzierung des Anthelminthikaeinsatzes in Schweizer Schaf- und Ziegenbeständen (ORA)</t>
  </si>
  <si>
    <t>Beratungs- und Gesundheitsdienst für Kleinwiederkäuer (BGK)
Schweizerische Milchschafzucht Genossenschaft (SMG)
Schweizerische Vereinigung für Wiederkäuergesundheit (SVW)
Schweizerischer Schafzuchtverband (SSZV)
Schweizerischer Ziegenzuchtverband (SZZV)
Verband Schweizerischer Berufsschäfer</t>
  </si>
  <si>
    <t>Staffelkulturen</t>
  </si>
  <si>
    <t>Bio Bern
Kanton Aargau
Kanton Bern
Kanton Freiburg
Kanton Solothurn
Swiss No-Till</t>
  </si>
  <si>
    <t>Slow Water</t>
  </si>
  <si>
    <t>Ebenrain-Zentrum für Landwirtschaft, Natur und Ernährung Baselland
Kanton Luzern</t>
  </si>
  <si>
    <t>Agrarökologische Transformation von Landwirtschaft und Ernährung</t>
  </si>
  <si>
    <t>AGRIDEA
Glarner Bauernverband
Institut für Agrarökolgie
Kanton Solothurn
Kanton Tessin
Kanton Waadt
Kantone Glarus
Prométerre
Schweizerisches Konsumentenforum
Solothurner Bauernverband
Unione Contadini Ticinesi</t>
  </si>
  <si>
    <t>Integrales Wassermanagement Thurgau</t>
  </si>
  <si>
    <t>Arenenberg, Beratung Landwirtschaft
Branchenverband Thurgau Weine
Gemüseproduzenten-Vereinigung der Kantone Thurgau und Schaffhausen
Kanton Thurgau
Thurgauer Obstverband
Verband Thurgauer Landwirtschaft
Vereinigung Thurgauer Beerenpflanzer</t>
  </si>
  <si>
    <t>Mineraldünger ersetzen</t>
  </si>
  <si>
    <t>Bauernverband Aargau
Biomasse Suisse
Genossenschaft Ökostrom Schweiz
IP-Suisse
Kompostforum Schweiz
Suisseporcs</t>
  </si>
  <si>
    <t>2018 - 2023 (2025)</t>
  </si>
  <si>
    <t>2022 - 2027 (2029)</t>
  </si>
  <si>
    <t>2024 - 2029 (2031)</t>
  </si>
  <si>
    <t>2023 - 2029 (2031)</t>
  </si>
  <si>
    <t>2024 - 2030 (2032)</t>
  </si>
  <si>
    <t>2025 - 2030 (2032)</t>
  </si>
  <si>
    <t>Total 2024</t>
  </si>
  <si>
    <t>Stand Mai 2025</t>
  </si>
  <si>
    <t>Beitrag Bund [Fr.]</t>
  </si>
  <si>
    <t>Total [Fr.]</t>
  </si>
  <si>
    <t>Ressourcenprojekt</t>
  </si>
  <si>
    <r>
      <t>1)</t>
    </r>
    <r>
      <rPr>
        <sz val="8"/>
        <rFont val="Calibri"/>
        <family val="2"/>
        <scheme val="minor"/>
      </rPr>
      <t xml:space="preserve"> In Klammer: Letztes Jahr des Wirkungsmonitorings (wird nach Projektabschluss während zwei Jahren weitergeführt)</t>
    </r>
  </si>
  <si>
    <t>Laufende Ressourcenprojekte: Kosten Ressourcenprogramm 2024</t>
  </si>
  <si>
    <r>
      <t xml:space="preserve">Projektdauer </t>
    </r>
    <r>
      <rPr>
        <b/>
        <vertAlign val="superscript"/>
        <sz val="8"/>
        <rFont val="Calibri"/>
        <family val="2"/>
      </rPr>
      <t>1)</t>
    </r>
  </si>
  <si>
    <t>Beiträge ausbezahlt</t>
  </si>
  <si>
    <t>2024 [Fr.]</t>
  </si>
  <si>
    <t>Fondation Rurale Interjurassienne (FRI)
Kanton Bern
Kanton Jura
Kanton Waadt
ProConseil</t>
  </si>
  <si>
    <t>Fondation Rurale Interjurassienne (FRI)
Kanton Bern
Kanton Jura</t>
  </si>
  <si>
    <t>Association Agro4estrie
Fondation Rurale Interjurassienne (FRI)
Kanton Genf
Kanton Jura
Kanton Neuenburg
Kanton Waadt</t>
  </si>
  <si>
    <t>2017 - 2023 (2025)</t>
  </si>
  <si>
    <t>2020 - 2026 (2028)</t>
  </si>
  <si>
    <t>2019 - 2025 (2027)</t>
  </si>
  <si>
    <t>Arbeitsgemeinschaft Schweizerischer Rinderzüchter (ASR)
Schweizer Klauenpflegervereinigung (SKV)
Schweizer Vereinigung für Wiederkäuergesundheit (SVW)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</si>
</sst>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[&gt;9999]\ ##\ ###;####\ "/>
  </numFmts>
  <fonts count="11" x14ac:knownFonts="1">
    <font>
      <sz val="11"/>
      <color theme="1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sz val="8"/>
      <name val="Calibri"/>
      <family val="2"/>
      <scheme val="minor"/>
    </font>
    <font>
      <sz val="7"/>
      <name val="Calibri"/>
      <family val="2"/>
    </font>
    <font>
      <vertAlign val="superscript"/>
      <sz val="7"/>
      <name val="Calibri"/>
      <family val="2"/>
      <scheme val="minor"/>
    </font>
    <font>
      <sz val="7"/>
      <name val="Calibri"/>
      <family val="2"/>
      <scheme val="minor"/>
    </font>
    <font>
      <sz val="10"/>
      <name val="Arial"/>
      <family val="2"/>
    </font>
    <font>
      <vertAlign val="superscript"/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4DFE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1A0C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E4DFEC"/>
      </left>
      <right style="thin">
        <color rgb="FFE4DFEC"/>
      </right>
      <top style="thin">
        <color rgb="FFE4DFEC"/>
      </top>
      <bottom style="thin">
        <color rgb="FFE4DFEC"/>
      </bottom>
      <diagonal/>
    </border>
    <border>
      <left style="thin">
        <color rgb="FFE4DFEC"/>
      </left>
      <right style="thin">
        <color rgb="FFE4DFEC"/>
      </right>
      <top style="thin">
        <color rgb="FFE4DFEC"/>
      </top>
      <bottom/>
      <diagonal/>
    </border>
    <border>
      <left/>
      <right/>
      <top style="thin">
        <color rgb="FFE4DFEC"/>
      </top>
      <bottom/>
      <diagonal/>
    </border>
    <border>
      <left style="thin">
        <color rgb="FFE4DFEC"/>
      </left>
      <right/>
      <top style="thin">
        <color rgb="FFE4DFEC"/>
      </top>
      <bottom style="thin">
        <color rgb="FFE4DFEC"/>
      </bottom>
      <diagonal/>
    </border>
    <border>
      <left style="thin">
        <color rgb="FFE4DFEC"/>
      </left>
      <right/>
      <top style="thin">
        <color rgb="FFE4DFEC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56">
    <xf numFmtId="0" fontId="0" fillId="0" borderId="0" xfId="0"/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" fontId="2" fillId="0" borderId="0" xfId="1" applyNumberFormat="1" applyFont="1" applyAlignment="1">
      <alignment vertical="center"/>
    </xf>
    <xf numFmtId="0" fontId="6" fillId="0" borderId="0" xfId="1" applyFont="1" applyAlignment="1">
      <alignment vertical="center"/>
    </xf>
    <xf numFmtId="164" fontId="2" fillId="0" borderId="0" xfId="1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2" fillId="0" borderId="3" xfId="1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0" borderId="3" xfId="1" applyFont="1" applyBorder="1" applyAlignment="1">
      <alignment vertical="center" wrapText="1"/>
    </xf>
    <xf numFmtId="0" fontId="2" fillId="2" borderId="4" xfId="1" applyFont="1" applyFill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3" fillId="4" borderId="2" xfId="1" applyFont="1" applyFill="1" applyBorder="1" applyAlignment="1">
      <alignment vertical="center" wrapText="1"/>
    </xf>
    <xf numFmtId="165" fontId="2" fillId="0" borderId="3" xfId="1" applyNumberFormat="1" applyFont="1" applyBorder="1" applyAlignment="1">
      <alignment horizontal="left" vertical="center" wrapText="1"/>
    </xf>
    <xf numFmtId="3" fontId="2" fillId="0" borderId="3" xfId="1" applyNumberFormat="1" applyFont="1" applyBorder="1" applyAlignment="1">
      <alignment horizontal="right" vertical="center" wrapText="1"/>
    </xf>
    <xf numFmtId="3" fontId="2" fillId="0" borderId="6" xfId="1" applyNumberFormat="1" applyFont="1" applyBorder="1" applyAlignment="1">
      <alignment horizontal="right" vertical="center" wrapText="1"/>
    </xf>
    <xf numFmtId="165" fontId="2" fillId="2" borderId="3" xfId="1" applyNumberFormat="1" applyFont="1" applyFill="1" applyBorder="1" applyAlignment="1">
      <alignment horizontal="left" vertical="center" wrapText="1"/>
    </xf>
    <xf numFmtId="3" fontId="2" fillId="2" borderId="3" xfId="1" applyNumberFormat="1" applyFont="1" applyFill="1" applyBorder="1" applyAlignment="1">
      <alignment horizontal="right" vertical="center" wrapText="1"/>
    </xf>
    <xf numFmtId="3" fontId="2" fillId="2" borderId="6" xfId="1" applyNumberFormat="1" applyFont="1" applyFill="1" applyBorder="1" applyAlignment="1">
      <alignment horizontal="right" vertical="center" wrapText="1"/>
    </xf>
    <xf numFmtId="0" fontId="2" fillId="3" borderId="3" xfId="1" applyFont="1" applyFill="1" applyBorder="1" applyAlignment="1">
      <alignment horizontal="left" vertical="center" wrapText="1"/>
    </xf>
    <xf numFmtId="165" fontId="2" fillId="3" borderId="3" xfId="1" applyNumberFormat="1" applyFont="1" applyFill="1" applyBorder="1" applyAlignment="1">
      <alignment horizontal="left" vertical="center" wrapText="1"/>
    </xf>
    <xf numFmtId="3" fontId="2" fillId="3" borderId="3" xfId="1" applyNumberFormat="1" applyFont="1" applyFill="1" applyBorder="1" applyAlignment="1">
      <alignment horizontal="right" vertical="center" wrapText="1"/>
    </xf>
    <xf numFmtId="3" fontId="2" fillId="3" borderId="6" xfId="1" applyNumberFormat="1" applyFont="1" applyFill="1" applyBorder="1" applyAlignment="1">
      <alignment horizontal="right" vertical="center" wrapText="1"/>
    </xf>
    <xf numFmtId="3" fontId="2" fillId="0" borderId="3" xfId="1" applyNumberFormat="1" applyFont="1" applyBorder="1" applyAlignment="1">
      <alignment vertical="center" wrapText="1"/>
    </xf>
    <xf numFmtId="3" fontId="2" fillId="0" borderId="6" xfId="1" applyNumberFormat="1" applyFont="1" applyBorder="1" applyAlignment="1">
      <alignment vertical="center" wrapText="1"/>
    </xf>
    <xf numFmtId="0" fontId="2" fillId="2" borderId="3" xfId="1" applyFont="1" applyFill="1" applyBorder="1" applyAlignment="1">
      <alignment vertical="center" wrapText="1"/>
    </xf>
    <xf numFmtId="3" fontId="2" fillId="2" borderId="3" xfId="1" applyNumberFormat="1" applyFont="1" applyFill="1" applyBorder="1" applyAlignment="1">
      <alignment vertical="center" wrapText="1"/>
    </xf>
    <xf numFmtId="3" fontId="2" fillId="2" borderId="6" xfId="1" applyNumberFormat="1" applyFont="1" applyFill="1" applyBorder="1" applyAlignment="1">
      <alignment vertical="center" wrapText="1"/>
    </xf>
    <xf numFmtId="165" fontId="2" fillId="2" borderId="4" xfId="1" applyNumberFormat="1" applyFont="1" applyFill="1" applyBorder="1" applyAlignment="1">
      <alignment horizontal="left" vertical="center" wrapText="1"/>
    </xf>
    <xf numFmtId="3" fontId="2" fillId="2" borderId="4" xfId="1" applyNumberFormat="1" applyFont="1" applyFill="1" applyBorder="1" applyAlignment="1">
      <alignment vertical="center" wrapText="1"/>
    </xf>
    <xf numFmtId="3" fontId="2" fillId="2" borderId="7" xfId="1" applyNumberFormat="1" applyFont="1" applyFill="1" applyBorder="1" applyAlignment="1">
      <alignment vertical="center" wrapText="1"/>
    </xf>
    <xf numFmtId="165" fontId="2" fillId="0" borderId="5" xfId="1" applyNumberFormat="1" applyFont="1" applyBorder="1" applyAlignment="1">
      <alignment horizontal="left" vertical="center" wrapText="1"/>
    </xf>
    <xf numFmtId="3" fontId="2" fillId="0" borderId="5" xfId="1" applyNumberFormat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left" vertical="center" wrapText="1"/>
    </xf>
    <xf numFmtId="0" fontId="5" fillId="0" borderId="0" xfId="2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2" fillId="2" borderId="0" xfId="1" applyFont="1" applyFill="1" applyAlignment="1">
      <alignment vertical="center" wrapText="1"/>
    </xf>
    <xf numFmtId="165" fontId="2" fillId="2" borderId="0" xfId="1" applyNumberFormat="1" applyFont="1" applyFill="1" applyAlignment="1">
      <alignment horizontal="left" vertical="center" wrapText="1"/>
    </xf>
    <xf numFmtId="3" fontId="2" fillId="2" borderId="0" xfId="1" applyNumberFormat="1" applyFont="1" applyFill="1" applyAlignment="1">
      <alignment vertical="center" wrapText="1"/>
    </xf>
    <xf numFmtId="3" fontId="2" fillId="2" borderId="4" xfId="1" applyNumberFormat="1" applyFont="1" applyFill="1" applyBorder="1" applyAlignment="1">
      <alignment horizontal="right" vertical="center" wrapText="1"/>
    </xf>
    <xf numFmtId="0" fontId="3" fillId="4" borderId="2" xfId="1" applyFont="1" applyFill="1" applyBorder="1" applyAlignment="1">
      <alignment horizontal="left" vertical="center" wrapText="1"/>
    </xf>
    <xf numFmtId="0" fontId="2" fillId="4" borderId="2" xfId="1" applyFont="1" applyFill="1" applyBorder="1" applyAlignment="1">
      <alignment vertical="center" wrapText="1"/>
    </xf>
    <xf numFmtId="3" fontId="3" fillId="4" borderId="2" xfId="1" applyNumberFormat="1" applyFont="1" applyFill="1" applyBorder="1" applyAlignment="1">
      <alignment horizontal="right" vertical="center" wrapText="1"/>
    </xf>
    <xf numFmtId="0" fontId="3" fillId="4" borderId="8" xfId="1" applyFont="1" applyFill="1" applyBorder="1" applyAlignment="1">
      <alignment vertical="center" wrapText="1"/>
    </xf>
    <xf numFmtId="165" fontId="3" fillId="4" borderId="8" xfId="1" applyNumberFormat="1" applyFont="1" applyFill="1" applyBorder="1" applyAlignment="1">
      <alignment horizontal="left" vertical="center" wrapText="1"/>
    </xf>
    <xf numFmtId="0" fontId="3" fillId="4" borderId="9" xfId="1" applyFont="1" applyFill="1" applyBorder="1" applyAlignment="1">
      <alignment vertical="center" wrapText="1"/>
    </xf>
    <xf numFmtId="165" fontId="3" fillId="4" borderId="9" xfId="1" applyNumberFormat="1" applyFont="1" applyFill="1" applyBorder="1" applyAlignment="1">
      <alignment horizontal="left" vertical="center" wrapText="1"/>
    </xf>
    <xf numFmtId="165" fontId="3" fillId="4" borderId="9" xfId="1" applyNumberFormat="1" applyFont="1" applyFill="1" applyBorder="1" applyAlignment="1">
      <alignment horizontal="right" vertical="center" wrapText="1"/>
    </xf>
    <xf numFmtId="165" fontId="3" fillId="4" borderId="8" xfId="1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</cellXfs>
  <cellStyles count="3">
    <cellStyle name="Standard" xfId="0" builtinId="0"/>
    <cellStyle name="Standard 2" xfId="2" xr:uid="{4B4A9DA4-0BF7-408D-88CE-4A221AE6B518}"/>
    <cellStyle name="Standard 2 2" xfId="1" xr:uid="{A5031D5D-475B-4ADA-A364-78A36D224C6D}"/>
  </cellStyles>
  <dxfs count="0"/>
  <tableStyles count="0" defaultTableStyle="TableStyleMedium2" defaultPivotStyle="PivotStyleLight16"/>
  <colors>
    <mruColors>
      <color rgb="FFE4DFEC"/>
      <color rgb="FFB1A0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4F054-EED2-4E5D-9036-D5CB28E0D74F}">
  <sheetPr>
    <pageSetUpPr fitToPage="1"/>
  </sheetPr>
  <dimension ref="A1:H46"/>
  <sheetViews>
    <sheetView tabSelected="1" topLeftCell="A18" zoomScaleNormal="100" zoomScalePageLayoutView="150" workbookViewId="0">
      <selection sqref="A1:H36"/>
    </sheetView>
  </sheetViews>
  <sheetFormatPr baseColWidth="10" defaultColWidth="10.5" defaultRowHeight="12" customHeight="1" x14ac:dyDescent="0.15"/>
  <cols>
    <col min="1" max="1" width="27.33203125" style="1" customWidth="1"/>
    <col min="2" max="2" width="41.6640625" style="1" customWidth="1"/>
    <col min="3" max="4" width="15.6640625" style="13" customWidth="1"/>
    <col min="5" max="8" width="15.6640625" style="3" customWidth="1"/>
    <col min="9" max="16384" width="10.5" style="1"/>
  </cols>
  <sheetData>
    <row r="1" spans="1:8" ht="12" customHeight="1" thickBot="1" x14ac:dyDescent="0.2">
      <c r="A1" s="55" t="s">
        <v>80</v>
      </c>
      <c r="B1" s="55"/>
      <c r="C1" s="55"/>
      <c r="D1" s="55"/>
      <c r="E1" s="55"/>
      <c r="F1" s="55"/>
      <c r="G1" s="55"/>
      <c r="H1" s="55"/>
    </row>
    <row r="2" spans="1:8" ht="15" customHeight="1" x14ac:dyDescent="0.15">
      <c r="A2" s="48" t="s">
        <v>78</v>
      </c>
      <c r="B2" s="48" t="s">
        <v>0</v>
      </c>
      <c r="C2" s="49" t="s">
        <v>24</v>
      </c>
      <c r="D2" s="49" t="s">
        <v>81</v>
      </c>
      <c r="E2" s="53" t="s">
        <v>1</v>
      </c>
      <c r="F2" s="53"/>
      <c r="G2" s="53" t="s">
        <v>82</v>
      </c>
      <c r="H2" s="53"/>
    </row>
    <row r="3" spans="1:8" ht="13" thickBot="1" x14ac:dyDescent="0.2">
      <c r="A3" s="50"/>
      <c r="B3" s="50"/>
      <c r="C3" s="51"/>
      <c r="D3" s="51" t="s">
        <v>2</v>
      </c>
      <c r="E3" s="52" t="s">
        <v>77</v>
      </c>
      <c r="F3" s="52" t="s">
        <v>76</v>
      </c>
      <c r="G3" s="52" t="s">
        <v>77</v>
      </c>
      <c r="H3" s="52" t="s">
        <v>83</v>
      </c>
    </row>
    <row r="4" spans="1:8" ht="24" x14ac:dyDescent="0.15">
      <c r="A4" s="8" t="s">
        <v>25</v>
      </c>
      <c r="B4" s="8" t="s">
        <v>26</v>
      </c>
      <c r="C4" s="17" t="s">
        <v>3</v>
      </c>
      <c r="D4" s="17" t="s">
        <v>68</v>
      </c>
      <c r="E4" s="18">
        <v>5047025</v>
      </c>
      <c r="F4" s="19">
        <v>3956464</v>
      </c>
      <c r="G4" s="18">
        <v>3392846.8000000003</v>
      </c>
      <c r="H4" s="18">
        <v>69136.100000000006</v>
      </c>
    </row>
    <row r="5" spans="1:8" x14ac:dyDescent="0.15">
      <c r="A5" s="9" t="s">
        <v>6</v>
      </c>
      <c r="B5" s="9" t="s">
        <v>7</v>
      </c>
      <c r="C5" s="20" t="s">
        <v>4</v>
      </c>
      <c r="D5" s="20" t="s">
        <v>87</v>
      </c>
      <c r="E5" s="21">
        <v>11158000</v>
      </c>
      <c r="F5" s="22">
        <v>9323200</v>
      </c>
      <c r="G5" s="21">
        <v>5276325.4400000004</v>
      </c>
      <c r="H5" s="21">
        <v>62400</v>
      </c>
    </row>
    <row r="6" spans="1:8" x14ac:dyDescent="0.15">
      <c r="A6" s="8" t="s">
        <v>27</v>
      </c>
      <c r="B6" s="8" t="s">
        <v>10</v>
      </c>
      <c r="C6" s="17" t="s">
        <v>28</v>
      </c>
      <c r="D6" s="17" t="s">
        <v>68</v>
      </c>
      <c r="E6" s="18">
        <v>2174514</v>
      </c>
      <c r="F6" s="18">
        <v>1527640.8</v>
      </c>
      <c r="G6" s="18">
        <v>1304308.22</v>
      </c>
      <c r="H6" s="18">
        <v>137200</v>
      </c>
    </row>
    <row r="7" spans="1:8" ht="60" x14ac:dyDescent="0.15">
      <c r="A7" s="9" t="s">
        <v>9</v>
      </c>
      <c r="B7" s="9" t="s">
        <v>84</v>
      </c>
      <c r="C7" s="20" t="s">
        <v>5</v>
      </c>
      <c r="D7" s="20" t="s">
        <v>68</v>
      </c>
      <c r="E7" s="21">
        <v>16536842</v>
      </c>
      <c r="F7" s="22">
        <v>13041192</v>
      </c>
      <c r="G7" s="21">
        <v>11805510.07</v>
      </c>
      <c r="H7" s="21">
        <v>325556</v>
      </c>
    </row>
    <row r="8" spans="1:8" ht="24" x14ac:dyDescent="0.15">
      <c r="A8" s="8" t="s">
        <v>29</v>
      </c>
      <c r="B8" s="8" t="s">
        <v>30</v>
      </c>
      <c r="C8" s="17" t="s">
        <v>31</v>
      </c>
      <c r="D8" s="17" t="s">
        <v>68</v>
      </c>
      <c r="E8" s="18">
        <v>4555652</v>
      </c>
      <c r="F8" s="19">
        <v>3556569</v>
      </c>
      <c r="G8" s="18">
        <v>1734316.3</v>
      </c>
      <c r="H8" s="18">
        <v>71317</v>
      </c>
    </row>
    <row r="9" spans="1:8" ht="24" x14ac:dyDescent="0.15">
      <c r="A9" s="9" t="s">
        <v>32</v>
      </c>
      <c r="B9" s="9" t="s">
        <v>8</v>
      </c>
      <c r="C9" s="20" t="s">
        <v>4</v>
      </c>
      <c r="D9" s="20" t="s">
        <v>68</v>
      </c>
      <c r="E9" s="21">
        <v>4707030</v>
      </c>
      <c r="F9" s="21">
        <v>3722424</v>
      </c>
      <c r="G9" s="21">
        <v>2930583.3499999996</v>
      </c>
      <c r="H9" s="21">
        <v>97236.84</v>
      </c>
    </row>
    <row r="10" spans="1:8" x14ac:dyDescent="0.15">
      <c r="A10" s="8" t="s">
        <v>11</v>
      </c>
      <c r="B10" s="8" t="s">
        <v>12</v>
      </c>
      <c r="C10" s="17" t="s">
        <v>3</v>
      </c>
      <c r="D10" s="17" t="s">
        <v>21</v>
      </c>
      <c r="E10" s="18">
        <v>4125400</v>
      </c>
      <c r="F10" s="19">
        <v>3256220</v>
      </c>
      <c r="G10" s="18">
        <v>2924519.7600000002</v>
      </c>
      <c r="H10" s="18">
        <v>1143610.3900000001</v>
      </c>
    </row>
    <row r="11" spans="1:8" ht="36" x14ac:dyDescent="0.15">
      <c r="A11" s="9" t="s">
        <v>33</v>
      </c>
      <c r="B11" s="9" t="s">
        <v>34</v>
      </c>
      <c r="C11" s="20" t="s">
        <v>35</v>
      </c>
      <c r="D11" s="20" t="s">
        <v>21</v>
      </c>
      <c r="E11" s="21">
        <v>5938527</v>
      </c>
      <c r="F11" s="22">
        <v>4591174</v>
      </c>
      <c r="G11" s="21">
        <v>2902852.5</v>
      </c>
      <c r="H11" s="21">
        <v>329587</v>
      </c>
    </row>
    <row r="12" spans="1:8" ht="72" x14ac:dyDescent="0.15">
      <c r="A12" s="8" t="s">
        <v>36</v>
      </c>
      <c r="B12" s="8" t="s">
        <v>37</v>
      </c>
      <c r="C12" s="17" t="s">
        <v>35</v>
      </c>
      <c r="D12" s="17" t="s">
        <v>21</v>
      </c>
      <c r="E12" s="18">
        <v>18187376</v>
      </c>
      <c r="F12" s="19">
        <v>13823900</v>
      </c>
      <c r="G12" s="18">
        <v>5656214.6600000001</v>
      </c>
      <c r="H12" s="18">
        <v>1063638.8999999999</v>
      </c>
    </row>
    <row r="13" spans="1:8" ht="36" x14ac:dyDescent="0.15">
      <c r="A13" s="9" t="s">
        <v>13</v>
      </c>
      <c r="B13" s="9" t="s">
        <v>38</v>
      </c>
      <c r="C13" s="20" t="s">
        <v>35</v>
      </c>
      <c r="D13" s="20" t="s">
        <v>21</v>
      </c>
      <c r="E13" s="21">
        <v>7737730</v>
      </c>
      <c r="F13" s="22">
        <v>6042044</v>
      </c>
      <c r="G13" s="21">
        <v>3337540.38</v>
      </c>
      <c r="H13" s="21">
        <v>547500.38</v>
      </c>
    </row>
    <row r="14" spans="1:8" ht="36" x14ac:dyDescent="0.15">
      <c r="A14" s="8" t="s">
        <v>39</v>
      </c>
      <c r="B14" s="8" t="s">
        <v>90</v>
      </c>
      <c r="C14" s="17" t="s">
        <v>4</v>
      </c>
      <c r="D14" s="17" t="s">
        <v>21</v>
      </c>
      <c r="E14" s="18">
        <v>4530170</v>
      </c>
      <c r="F14" s="19">
        <v>3468136</v>
      </c>
      <c r="G14" s="18">
        <v>2709631.99</v>
      </c>
      <c r="H14" s="18">
        <v>451254.05000000005</v>
      </c>
    </row>
    <row r="15" spans="1:8" ht="36" x14ac:dyDescent="0.15">
      <c r="A15" s="9" t="s">
        <v>14</v>
      </c>
      <c r="B15" s="9" t="s">
        <v>85</v>
      </c>
      <c r="C15" s="20" t="s">
        <v>3</v>
      </c>
      <c r="D15" s="20" t="s">
        <v>21</v>
      </c>
      <c r="E15" s="21">
        <v>10327000</v>
      </c>
      <c r="F15" s="22">
        <v>8125520</v>
      </c>
      <c r="G15" s="21">
        <v>7489559.0800000001</v>
      </c>
      <c r="H15" s="21">
        <v>1512071.15</v>
      </c>
    </row>
    <row r="16" spans="1:8" ht="36" x14ac:dyDescent="0.15">
      <c r="A16" s="8" t="s">
        <v>40</v>
      </c>
      <c r="B16" s="8" t="s">
        <v>41</v>
      </c>
      <c r="C16" s="17" t="s">
        <v>5</v>
      </c>
      <c r="D16" s="17" t="s">
        <v>88</v>
      </c>
      <c r="E16" s="18">
        <v>2682150</v>
      </c>
      <c r="F16" s="19">
        <v>2105168</v>
      </c>
      <c r="G16" s="18">
        <v>1368816.71</v>
      </c>
      <c r="H16" s="18">
        <v>270277</v>
      </c>
    </row>
    <row r="17" spans="1:8" ht="60" x14ac:dyDescent="0.15">
      <c r="A17" s="9" t="s">
        <v>15</v>
      </c>
      <c r="B17" s="9" t="s">
        <v>42</v>
      </c>
      <c r="C17" s="20" t="s">
        <v>5</v>
      </c>
      <c r="D17" s="20" t="s">
        <v>89</v>
      </c>
      <c r="E17" s="21">
        <v>2536223</v>
      </c>
      <c r="F17" s="22">
        <v>1839631</v>
      </c>
      <c r="G17" s="21">
        <v>1185976.6499999999</v>
      </c>
      <c r="H17" s="21">
        <v>145710.15</v>
      </c>
    </row>
    <row r="18" spans="1:8" ht="72" x14ac:dyDescent="0.15">
      <c r="A18" s="23" t="s">
        <v>16</v>
      </c>
      <c r="B18" s="23" t="s">
        <v>86</v>
      </c>
      <c r="C18" s="24" t="s">
        <v>43</v>
      </c>
      <c r="D18" s="24" t="s">
        <v>22</v>
      </c>
      <c r="E18" s="25">
        <v>8522080</v>
      </c>
      <c r="F18" s="26">
        <v>6971452</v>
      </c>
      <c r="G18" s="18">
        <v>2980344.9</v>
      </c>
      <c r="H18" s="18">
        <v>599317.39999999991</v>
      </c>
    </row>
    <row r="19" spans="1:8" ht="36" x14ac:dyDescent="0.15">
      <c r="A19" s="9" t="s">
        <v>44</v>
      </c>
      <c r="B19" s="9" t="s">
        <v>45</v>
      </c>
      <c r="C19" s="20" t="s">
        <v>43</v>
      </c>
      <c r="D19" s="20" t="s">
        <v>69</v>
      </c>
      <c r="E19" s="21">
        <v>6291900</v>
      </c>
      <c r="F19" s="22">
        <v>4779720</v>
      </c>
      <c r="G19" s="21">
        <v>1469392.38</v>
      </c>
      <c r="H19" s="21">
        <v>498874</v>
      </c>
    </row>
    <row r="20" spans="1:8" x14ac:dyDescent="0.15">
      <c r="A20" s="8" t="s">
        <v>17</v>
      </c>
      <c r="B20" s="8" t="s">
        <v>46</v>
      </c>
      <c r="C20" s="17" t="s">
        <v>35</v>
      </c>
      <c r="D20" s="17" t="s">
        <v>23</v>
      </c>
      <c r="E20" s="18">
        <v>5668250</v>
      </c>
      <c r="F20" s="19">
        <v>4216225</v>
      </c>
      <c r="G20" s="18">
        <v>1401839.83</v>
      </c>
      <c r="H20" s="18">
        <v>440136.25</v>
      </c>
    </row>
    <row r="21" spans="1:8" ht="36" x14ac:dyDescent="0.15">
      <c r="A21" s="9" t="s">
        <v>18</v>
      </c>
      <c r="B21" s="9" t="s">
        <v>47</v>
      </c>
      <c r="C21" s="20" t="s">
        <v>35</v>
      </c>
      <c r="D21" s="20" t="s">
        <v>23</v>
      </c>
      <c r="E21" s="21">
        <v>7111535</v>
      </c>
      <c r="F21" s="22">
        <v>5567368</v>
      </c>
      <c r="G21" s="21">
        <v>1995490.4</v>
      </c>
      <c r="H21" s="21">
        <v>635705.4</v>
      </c>
    </row>
    <row r="22" spans="1:8" ht="60" x14ac:dyDescent="0.15">
      <c r="A22" s="8" t="s">
        <v>48</v>
      </c>
      <c r="B22" s="8" t="s">
        <v>49</v>
      </c>
      <c r="C22" s="17" t="s">
        <v>31</v>
      </c>
      <c r="D22" s="17" t="s">
        <v>23</v>
      </c>
      <c r="E22" s="18">
        <v>4924420</v>
      </c>
      <c r="F22" s="19">
        <v>3740045</v>
      </c>
      <c r="G22" s="18">
        <v>871982.73</v>
      </c>
      <c r="H22" s="18">
        <v>260283.38</v>
      </c>
    </row>
    <row r="23" spans="1:8" ht="24" x14ac:dyDescent="0.15">
      <c r="A23" s="9" t="s">
        <v>50</v>
      </c>
      <c r="B23" s="9" t="s">
        <v>51</v>
      </c>
      <c r="C23" s="20" t="s">
        <v>3</v>
      </c>
      <c r="D23" s="20" t="s">
        <v>70</v>
      </c>
      <c r="E23" s="21">
        <v>5936660</v>
      </c>
      <c r="F23" s="22">
        <v>4708288</v>
      </c>
      <c r="G23" s="21">
        <v>262072</v>
      </c>
      <c r="H23" s="21">
        <v>262072</v>
      </c>
    </row>
    <row r="24" spans="1:8" ht="60" x14ac:dyDescent="0.15">
      <c r="A24" s="8" t="s">
        <v>52</v>
      </c>
      <c r="B24" s="8" t="s">
        <v>53</v>
      </c>
      <c r="C24" s="17" t="s">
        <v>54</v>
      </c>
      <c r="D24" s="17" t="s">
        <v>70</v>
      </c>
      <c r="E24" s="18">
        <v>8512703</v>
      </c>
      <c r="F24" s="19">
        <v>6567598</v>
      </c>
      <c r="G24" s="18">
        <v>421689.3</v>
      </c>
      <c r="H24" s="18">
        <v>421689.3</v>
      </c>
    </row>
    <row r="25" spans="1:8" ht="60" x14ac:dyDescent="0.15">
      <c r="A25" s="9" t="s">
        <v>20</v>
      </c>
      <c r="B25" s="9" t="s">
        <v>55</v>
      </c>
      <c r="C25" s="20" t="s">
        <v>43</v>
      </c>
      <c r="D25" s="20" t="s">
        <v>69</v>
      </c>
      <c r="E25" s="21">
        <v>19684986</v>
      </c>
      <c r="F25" s="22">
        <v>15583874</v>
      </c>
      <c r="G25" s="21">
        <v>7248714</v>
      </c>
      <c r="H25" s="21">
        <v>2142498</v>
      </c>
    </row>
    <row r="26" spans="1:8" ht="72" x14ac:dyDescent="0.15">
      <c r="A26" s="10" t="s">
        <v>56</v>
      </c>
      <c r="B26" s="10" t="s">
        <v>57</v>
      </c>
      <c r="C26" s="24" t="s">
        <v>4</v>
      </c>
      <c r="D26" s="17" t="s">
        <v>71</v>
      </c>
      <c r="E26" s="27">
        <v>4117832</v>
      </c>
      <c r="F26" s="28">
        <v>3209191</v>
      </c>
      <c r="G26" s="18">
        <v>511614.61</v>
      </c>
      <c r="H26" s="18">
        <v>342716.64</v>
      </c>
    </row>
    <row r="27" spans="1:8" ht="72" x14ac:dyDescent="0.15">
      <c r="A27" s="29" t="s">
        <v>58</v>
      </c>
      <c r="B27" s="29" t="s">
        <v>59</v>
      </c>
      <c r="C27" s="20" t="s">
        <v>54</v>
      </c>
      <c r="D27" s="20" t="s">
        <v>70</v>
      </c>
      <c r="E27" s="30">
        <v>5781965</v>
      </c>
      <c r="F27" s="31">
        <v>4539337</v>
      </c>
      <c r="G27" s="21">
        <v>531837.30000000005</v>
      </c>
      <c r="H27" s="21">
        <v>181593.30000000002</v>
      </c>
    </row>
    <row r="28" spans="1:8" ht="24" x14ac:dyDescent="0.15">
      <c r="A28" s="10" t="s">
        <v>60</v>
      </c>
      <c r="B28" s="10" t="s">
        <v>61</v>
      </c>
      <c r="C28" s="17" t="s">
        <v>28</v>
      </c>
      <c r="D28" s="17" t="s">
        <v>70</v>
      </c>
      <c r="E28" s="27">
        <v>4548325</v>
      </c>
      <c r="F28" s="28">
        <v>3390860</v>
      </c>
      <c r="G28" s="18">
        <v>199855.65</v>
      </c>
      <c r="H28" s="18">
        <v>199855.65</v>
      </c>
    </row>
    <row r="29" spans="1:8" ht="132" x14ac:dyDescent="0.15">
      <c r="A29" s="11" t="s">
        <v>62</v>
      </c>
      <c r="B29" s="11" t="s">
        <v>63</v>
      </c>
      <c r="C29" s="32" t="s">
        <v>54</v>
      </c>
      <c r="D29" s="32" t="s">
        <v>72</v>
      </c>
      <c r="E29" s="33">
        <v>10929296</v>
      </c>
      <c r="F29" s="34">
        <v>7980238</v>
      </c>
      <c r="G29" s="21">
        <v>280722.46999999997</v>
      </c>
      <c r="H29" s="21">
        <v>280722.46999999997</v>
      </c>
    </row>
    <row r="30" spans="1:8" ht="84" x14ac:dyDescent="0.15">
      <c r="A30" s="12" t="s">
        <v>64</v>
      </c>
      <c r="B30" s="12" t="s">
        <v>65</v>
      </c>
      <c r="C30" s="35" t="s">
        <v>28</v>
      </c>
      <c r="D30" s="35" t="s">
        <v>73</v>
      </c>
      <c r="E30" s="36">
        <v>13440765</v>
      </c>
      <c r="F30" s="36">
        <v>10394831</v>
      </c>
      <c r="G30" s="18">
        <v>0</v>
      </c>
      <c r="H30" s="18">
        <v>0</v>
      </c>
    </row>
    <row r="31" spans="1:8" ht="73" thickBot="1" x14ac:dyDescent="0.2">
      <c r="A31" s="41" t="s">
        <v>66</v>
      </c>
      <c r="B31" s="41" t="s">
        <v>67</v>
      </c>
      <c r="C31" s="42" t="s">
        <v>31</v>
      </c>
      <c r="D31" s="42" t="s">
        <v>73</v>
      </c>
      <c r="E31" s="43">
        <v>14866387</v>
      </c>
      <c r="F31" s="43">
        <v>6737968</v>
      </c>
      <c r="G31" s="44">
        <v>0</v>
      </c>
      <c r="H31" s="44">
        <v>0</v>
      </c>
    </row>
    <row r="32" spans="1:8" ht="13" thickBot="1" x14ac:dyDescent="0.2">
      <c r="A32" s="16" t="s">
        <v>74</v>
      </c>
      <c r="B32" s="16"/>
      <c r="C32" s="45"/>
      <c r="D32" s="45"/>
      <c r="E32" s="16"/>
      <c r="F32" s="46" t="s">
        <v>75</v>
      </c>
      <c r="G32" s="47">
        <f>SUM(G4:G31)</f>
        <v>72194557.479999989</v>
      </c>
      <c r="H32" s="47">
        <f>SUM(H4:H31)</f>
        <v>12491958.750000006</v>
      </c>
    </row>
    <row r="33" spans="1:8" ht="11" x14ac:dyDescent="0.15">
      <c r="A33" s="37"/>
      <c r="B33" s="37"/>
      <c r="C33" s="38"/>
      <c r="D33" s="38"/>
      <c r="E33" s="37"/>
      <c r="F33" s="37"/>
      <c r="G33" s="37"/>
      <c r="H33" s="37"/>
    </row>
    <row r="34" spans="1:8" x14ac:dyDescent="0.15">
      <c r="A34" s="54" t="s">
        <v>79</v>
      </c>
      <c r="B34" s="54"/>
      <c r="C34" s="54"/>
      <c r="D34" s="54"/>
      <c r="E34" s="54"/>
      <c r="F34" s="54"/>
      <c r="G34" s="54"/>
      <c r="H34" s="1"/>
    </row>
    <row r="35" spans="1:8" ht="11" x14ac:dyDescent="0.15">
      <c r="B35" s="37"/>
      <c r="C35" s="38"/>
      <c r="D35" s="38"/>
      <c r="E35" s="37"/>
      <c r="F35" s="37"/>
      <c r="G35" s="40"/>
      <c r="H35" s="40"/>
    </row>
    <row r="36" spans="1:8" ht="12" customHeight="1" x14ac:dyDescent="0.15">
      <c r="A36" s="39" t="s">
        <v>19</v>
      </c>
    </row>
    <row r="37" spans="1:8" ht="11" customHeight="1" x14ac:dyDescent="0.15">
      <c r="A37" s="6"/>
      <c r="B37" s="6"/>
      <c r="E37" s="1"/>
      <c r="F37" s="1"/>
      <c r="G37" s="5"/>
      <c r="H37" s="5"/>
    </row>
    <row r="38" spans="1:8" ht="11" customHeight="1" x14ac:dyDescent="0.15">
      <c r="A38" s="7"/>
      <c r="B38" s="7"/>
      <c r="E38" s="1"/>
      <c r="F38" s="1"/>
      <c r="G38" s="5"/>
      <c r="H38" s="5"/>
    </row>
    <row r="39" spans="1:8" ht="11" customHeight="1" x14ac:dyDescent="0.15">
      <c r="B39" s="6"/>
      <c r="E39" s="1"/>
      <c r="F39" s="1"/>
      <c r="G39" s="1"/>
      <c r="H39" s="1"/>
    </row>
    <row r="40" spans="1:8" ht="12" customHeight="1" x14ac:dyDescent="0.15">
      <c r="A40" s="4"/>
      <c r="E40" s="1"/>
      <c r="F40" s="1"/>
      <c r="G40" s="1"/>
      <c r="H40" s="1"/>
    </row>
    <row r="41" spans="1:8" ht="12" customHeight="1" x14ac:dyDescent="0.15">
      <c r="A41" s="4"/>
      <c r="B41" s="6"/>
      <c r="E41" s="1"/>
      <c r="F41" s="1"/>
      <c r="G41" s="1"/>
      <c r="H41" s="1"/>
    </row>
    <row r="42" spans="1:8" ht="12" customHeight="1" x14ac:dyDescent="0.15">
      <c r="A42" s="4"/>
      <c r="B42" s="4"/>
      <c r="C42" s="15"/>
      <c r="D42" s="14"/>
      <c r="E42" s="2"/>
      <c r="F42" s="2"/>
      <c r="G42" s="2"/>
      <c r="H42" s="2"/>
    </row>
    <row r="43" spans="1:8" ht="11" customHeight="1" x14ac:dyDescent="0.15">
      <c r="A43" s="4"/>
      <c r="B43" s="4"/>
      <c r="C43" s="15"/>
      <c r="D43" s="14"/>
      <c r="E43" s="2"/>
      <c r="F43" s="2"/>
      <c r="G43" s="2"/>
      <c r="H43" s="2"/>
    </row>
    <row r="44" spans="1:8" ht="11" customHeight="1" x14ac:dyDescent="0.15">
      <c r="A44" s="4"/>
      <c r="B44" s="4"/>
      <c r="C44" s="14"/>
      <c r="D44" s="14"/>
      <c r="E44" s="2"/>
      <c r="F44" s="2"/>
      <c r="G44" s="2"/>
      <c r="H44" s="2"/>
    </row>
    <row r="45" spans="1:8" ht="11" customHeight="1" x14ac:dyDescent="0.15">
      <c r="B45" s="4"/>
      <c r="C45" s="14"/>
      <c r="D45" s="14"/>
      <c r="E45" s="2"/>
      <c r="F45" s="2"/>
      <c r="G45" s="2"/>
      <c r="H45" s="2"/>
    </row>
    <row r="46" spans="1:8" ht="11" customHeight="1" x14ac:dyDescent="0.15">
      <c r="B46" s="4"/>
      <c r="E46" s="1"/>
      <c r="F46" s="1"/>
      <c r="G46" s="1"/>
      <c r="H46" s="1"/>
    </row>
  </sheetData>
  <mergeCells count="4">
    <mergeCell ref="E2:F2"/>
    <mergeCell ref="A34:G34"/>
    <mergeCell ref="G2:H2"/>
    <mergeCell ref="A1:H1"/>
  </mergeCells>
  <pageMargins left="0.39370078740157499" right="0.39370078740157499" top="0.59055118110236204" bottom="0.39370078740157499" header="0.31496062992126" footer="0.31496062992126"/>
  <pageSetup paperSize="9" scale="55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sdatum xmlns="558044cc-f176-4c91-a0e4-bc704674ebff" xsi:nil="true"/>
    <Dokument_x0020_Status xmlns="558044cc-f176-4c91-a0e4-bc704674ebff">Vorlage</Dokument_x0020_Status>
    <Dokument_x0020_Version xmlns="558044cc-f176-4c91-a0e4-bc704674ebff" xsi:nil="true"/>
    <Datum xmlns="f8fb5d9d-82aa-45fb-a5a2-d73187b91550" xsi:nil="true"/>
  </documentManagement>
</p:properties>
</file>

<file path=customXml/itemProps1.xml><?xml version="1.0" encoding="utf-8"?>
<ds:datastoreItem xmlns:ds="http://schemas.openxmlformats.org/officeDocument/2006/customXml" ds:itemID="{132133FF-D257-45F3-8DED-DF858E098C8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C2F356-D688-4C50-AEA1-2A28F70DD6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E80F2E-988A-49FE-B426-EB8FC89252DD}">
  <ds:schemaRefs>
    <ds:schemaRef ds:uri="http://schemas.microsoft.com/office/2006/metadata/properties"/>
    <ds:schemaRef ds:uri="http://schemas.microsoft.com/office/infopath/2007/PartnerControls"/>
    <ds:schemaRef ds:uri="558044cc-f176-4c91-a0e4-bc704674ebff"/>
    <ds:schemaRef ds:uri="f8fb5d9d-82aa-45fb-a5a2-d73187b915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Ressourcenprojekte laufend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Wais Tatjana BLW</dc:creator>
  <cp:lastModifiedBy>Marc Huber</cp:lastModifiedBy>
  <dcterms:created xsi:type="dcterms:W3CDTF">2023-04-13T08:41:40Z</dcterms:created>
  <dcterms:modified xsi:type="dcterms:W3CDTF">2025-08-26T13:35:46Z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0x0101002F9FFC2F4692C040A9D99914B314900F00242779CB3C7E2A409FF6832E71E7837E</vt:lpwstr>
  </property>
  <property fmtid="{D5CDD505-2E9C-101B-9397-08002B2CF9AE}" pid="3" name="MSIP_Label_245c3252-146d-46f3-8062-82cd8c8d7e7d_Enabled">
    <vt:lpwstr>true</vt:lpwstr>
  </property>
  <property fmtid="{D5CDD505-2E9C-101B-9397-08002B2CF9AE}" pid="4" name="MSIP_Label_245c3252-146d-46f3-8062-82cd8c8d7e7d_SetDate">
    <vt:lpwstr>2025-05-14T14:28:57Z</vt:lpwstr>
  </property>
  <property fmtid="{D5CDD505-2E9C-101B-9397-08002B2CF9AE}" pid="5" name="MSIP_Label_245c3252-146d-46f3-8062-82cd8c8d7e7d_Method">
    <vt:lpwstr>Privileged</vt:lpwstr>
  </property>
  <property fmtid="{D5CDD505-2E9C-101B-9397-08002B2CF9AE}" pid="6" name="MSIP_Label_245c3252-146d-46f3-8062-82cd8c8d7e7d_Name">
    <vt:lpwstr>L1</vt:lpwstr>
  </property>
  <property fmtid="{D5CDD505-2E9C-101B-9397-08002B2CF9AE}" pid="7" name="MSIP_Label_245c3252-146d-46f3-8062-82cd8c8d7e7d_SiteId">
    <vt:lpwstr>6ae27add-8276-4a38-88c1-3a9c1f973767</vt:lpwstr>
  </property>
  <property fmtid="{D5CDD505-2E9C-101B-9397-08002B2CF9AE}" pid="8" name="MSIP_Label_245c3252-146d-46f3-8062-82cd8c8d7e7d_ActionId">
    <vt:lpwstr>4ca40be5-4d37-43f4-b7ec-30de3251f237</vt:lpwstr>
  </property>
  <property fmtid="{D5CDD505-2E9C-101B-9397-08002B2CF9AE}" pid="9" name="MSIP_Label_245c3252-146d-46f3-8062-82cd8c8d7e7d_ContentBits">
    <vt:lpwstr>0</vt:lpwstr>
  </property>
  <property fmtid="{D5CDD505-2E9C-101B-9397-08002B2CF9AE}" pid="10" name="MSIP_Label_245c3252-146d-46f3-8062-82cd8c8d7e7d_Tag">
    <vt:lpwstr>10, 0, 1, 1</vt:lpwstr>
  </property>
</Properties>
</file>